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35" windowHeight="7560" activeTab="0"/>
  </bookViews>
  <sheets>
    <sheet name="2019-2018" sheetId="1" r:id="rId1"/>
  </sheets>
  <definedNames>
    <definedName name="_xlnm.Print_Area" localSheetId="0">'2019-2018'!$A$1:$D$28</definedName>
  </definedNames>
  <calcPr fullCalcOnLoad="1"/>
</workbook>
</file>

<file path=xl/sharedStrings.xml><?xml version="1.0" encoding="utf-8"?>
<sst xmlns="http://schemas.openxmlformats.org/spreadsheetml/2006/main" count="26" uniqueCount="18">
  <si>
    <t>AÑOS</t>
  </si>
  <si>
    <t>CIVIL</t>
  </si>
  <si>
    <t>CRIMEN</t>
  </si>
  <si>
    <t>PROCESAL PENAL</t>
  </si>
  <si>
    <t>REFORMA LABORAL</t>
  </si>
  <si>
    <t>FAMILIA</t>
  </si>
  <si>
    <t>TOTAL CAUSAS</t>
  </si>
  <si>
    <t>MENORES</t>
  </si>
  <si>
    <t>TOTAL</t>
  </si>
  <si>
    <t>COMPETENCIA</t>
  </si>
  <si>
    <t>COMPETENCIA PENAL</t>
  </si>
  <si>
    <t>COMPETENCIA LABORAL Y COBRANZA PREVISIONAL Y REFORMA LABORAL</t>
  </si>
  <si>
    <t>COMPARACIÓN 2019-2018</t>
  </si>
  <si>
    <t>VARIACIÓN % 2019 RESPECTO AÑO 2018</t>
  </si>
  <si>
    <t>COBRANZA</t>
  </si>
  <si>
    <t>LABORAL ANTIGUO</t>
  </si>
  <si>
    <r>
      <t>Término total año 2019  2</t>
    </r>
    <r>
      <rPr>
        <b/>
        <sz val="10"/>
        <rFont val="Calibri"/>
        <family val="2"/>
      </rPr>
      <t>.648.663 causas, con una disminución de 4,6% respecto al año anterior.</t>
    </r>
  </si>
  <si>
    <t>3.3. TÉRMINO DE CAUSAS EN TRIBUNALES DE PRIMERA INSTANCIA</t>
  </si>
</sst>
</file>

<file path=xl/styles.xml><?xml version="1.0" encoding="utf-8"?>
<styleSheet xmlns="http://schemas.openxmlformats.org/spreadsheetml/2006/main">
  <numFmts count="2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%"/>
    <numFmt numFmtId="173" formatCode="_-* #,##0.0_-;\-* #,##0.0_-;_-* &quot;-&quot;??_-;_-@_-"/>
    <numFmt numFmtId="174" formatCode="_-* #,##0_-;\-* #,##0_-;_-* &quot;-&quot;??_-;_-@_-"/>
    <numFmt numFmtId="175" formatCode="#,##0_ ;\-#,##0\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b/>
      <sz val="13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13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/>
      <right/>
      <top style="medium"/>
      <bottom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4" fillId="0" borderId="8" applyNumberFormat="0" applyFill="0" applyAlignment="0" applyProtection="0"/>
    <xf numFmtId="0" fontId="46" fillId="0" borderId="9" applyNumberFormat="0" applyFill="0" applyAlignment="0" applyProtection="0"/>
  </cellStyleXfs>
  <cellXfs count="48">
    <xf numFmtId="0" fontId="0" fillId="0" borderId="0" xfId="0" applyFont="1" applyAlignment="1">
      <alignment/>
    </xf>
    <xf numFmtId="0" fontId="47" fillId="0" borderId="0" xfId="0" applyFont="1" applyAlignment="1">
      <alignment/>
    </xf>
    <xf numFmtId="172" fontId="47" fillId="0" borderId="0" xfId="0" applyNumberFormat="1" applyFont="1" applyAlignment="1">
      <alignment/>
    </xf>
    <xf numFmtId="0" fontId="47" fillId="0" borderId="0" xfId="0" applyFont="1" applyBorder="1" applyAlignment="1">
      <alignment/>
    </xf>
    <xf numFmtId="0" fontId="23" fillId="0" borderId="0" xfId="56" applyNumberFormat="1" applyFont="1" applyFill="1" applyBorder="1" applyAlignment="1" applyProtection="1">
      <alignment horizontal="center"/>
      <protection/>
    </xf>
    <xf numFmtId="3" fontId="23" fillId="0" borderId="0" xfId="51" applyNumberFormat="1" applyFont="1" applyFill="1" applyBorder="1" applyAlignment="1" applyProtection="1">
      <alignment horizontal="left"/>
      <protection/>
    </xf>
    <xf numFmtId="3" fontId="24" fillId="0" borderId="0" xfId="48" applyNumberFormat="1" applyFont="1" applyFill="1" applyBorder="1" applyAlignment="1" applyProtection="1">
      <alignment horizontal="center"/>
      <protection/>
    </xf>
    <xf numFmtId="3" fontId="23" fillId="0" borderId="0" xfId="51" applyNumberFormat="1" applyFont="1" applyFill="1" applyBorder="1" applyAlignment="1" applyProtection="1">
      <alignment horizontal="left" wrapText="1"/>
      <protection/>
    </xf>
    <xf numFmtId="3" fontId="23" fillId="0" borderId="0" xfId="51" applyNumberFormat="1" applyFont="1" applyFill="1" applyBorder="1" applyAlignment="1" applyProtection="1">
      <alignment horizontal="center"/>
      <protection/>
    </xf>
    <xf numFmtId="3" fontId="3" fillId="0" borderId="10" xfId="50" applyNumberFormat="1" applyFont="1" applyFill="1" applyBorder="1" applyAlignment="1" applyProtection="1">
      <alignment horizontal="left"/>
      <protection/>
    </xf>
    <xf numFmtId="0" fontId="25" fillId="0" borderId="0" xfId="0" applyFont="1" applyBorder="1" applyAlignment="1">
      <alignment/>
    </xf>
    <xf numFmtId="0" fontId="21" fillId="0" borderId="0" xfId="0" applyFont="1" applyBorder="1" applyAlignment="1">
      <alignment horizontal="center" wrapText="1"/>
    </xf>
    <xf numFmtId="3" fontId="3" fillId="0" borderId="10" xfId="50" applyNumberFormat="1" applyFont="1" applyFill="1" applyBorder="1" applyAlignment="1" applyProtection="1">
      <alignment horizontal="left" wrapText="1"/>
      <protection/>
    </xf>
    <xf numFmtId="3" fontId="25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 horizontal="center"/>
    </xf>
    <xf numFmtId="10" fontId="1" fillId="0" borderId="0" xfId="0" applyNumberFormat="1" applyFont="1" applyBorder="1" applyAlignment="1">
      <alignment horizontal="center"/>
    </xf>
    <xf numFmtId="0" fontId="26" fillId="0" borderId="0" xfId="0" applyFont="1" applyBorder="1" applyAlignment="1">
      <alignment horizontal="left"/>
    </xf>
    <xf numFmtId="3" fontId="26" fillId="0" borderId="0" xfId="0" applyNumberFormat="1" applyFont="1" applyBorder="1" applyAlignment="1">
      <alignment horizontal="left"/>
    </xf>
    <xf numFmtId="9" fontId="1" fillId="0" borderId="0" xfId="70" applyNumberFormat="1" applyFont="1" applyBorder="1" applyAlignment="1">
      <alignment horizontal="center"/>
    </xf>
    <xf numFmtId="3" fontId="3" fillId="0" borderId="11" xfId="50" applyNumberFormat="1" applyFont="1" applyFill="1" applyBorder="1" applyAlignment="1" applyProtection="1">
      <alignment horizontal="left" wrapText="1"/>
      <protection/>
    </xf>
    <xf numFmtId="0" fontId="3" fillId="0" borderId="12" xfId="59" applyNumberFormat="1" applyFont="1" applyFill="1" applyBorder="1" applyAlignment="1" applyProtection="1">
      <alignment/>
      <protection/>
    </xf>
    <xf numFmtId="0" fontId="47" fillId="0" borderId="0" xfId="0" applyFont="1" applyFill="1" applyAlignment="1">
      <alignment horizontal="center"/>
    </xf>
    <xf numFmtId="0" fontId="3" fillId="0" borderId="12" xfId="56" applyNumberFormat="1" applyFont="1" applyFill="1" applyBorder="1" applyAlignment="1" applyProtection="1">
      <alignment/>
      <protection/>
    </xf>
    <xf numFmtId="0" fontId="3" fillId="0" borderId="12" xfId="56" applyNumberFormat="1" applyFont="1" applyFill="1" applyBorder="1" applyAlignment="1" applyProtection="1">
      <alignment horizontal="center" vertical="center"/>
      <protection/>
    </xf>
    <xf numFmtId="3" fontId="3" fillId="0" borderId="12" xfId="52" applyNumberFormat="1" applyFont="1" applyFill="1" applyBorder="1" applyAlignment="1" applyProtection="1">
      <alignment horizontal="center" vertical="center" wrapText="1"/>
      <protection/>
    </xf>
    <xf numFmtId="0" fontId="3" fillId="0" borderId="11" xfId="59" applyNumberFormat="1" applyFont="1" applyFill="1" applyBorder="1" applyAlignment="1" applyProtection="1">
      <alignment horizontal="center" vertical="center"/>
      <protection/>
    </xf>
    <xf numFmtId="0" fontId="3" fillId="0" borderId="11" xfId="56" applyNumberFormat="1" applyFont="1" applyFill="1" applyBorder="1" applyAlignment="1" applyProtection="1">
      <alignment horizontal="center" vertical="center" wrapText="1"/>
      <protection/>
    </xf>
    <xf numFmtId="0" fontId="48" fillId="0" borderId="0" xfId="0" applyFont="1" applyAlignment="1">
      <alignment/>
    </xf>
    <xf numFmtId="175" fontId="47" fillId="0" borderId="13" xfId="48" applyNumberFormat="1" applyFont="1" applyBorder="1" applyAlignment="1">
      <alignment horizontal="right"/>
    </xf>
    <xf numFmtId="175" fontId="47" fillId="0" borderId="14" xfId="48" applyNumberFormat="1" applyFont="1" applyBorder="1" applyAlignment="1">
      <alignment horizontal="right"/>
    </xf>
    <xf numFmtId="175" fontId="3" fillId="0" borderId="11" xfId="48" applyNumberFormat="1" applyFont="1" applyFill="1" applyBorder="1" applyAlignment="1" applyProtection="1">
      <alignment horizontal="right"/>
      <protection/>
    </xf>
    <xf numFmtId="175" fontId="3" fillId="0" borderId="12" xfId="59" applyNumberFormat="1" applyFont="1" applyFill="1" applyBorder="1" applyAlignment="1" applyProtection="1">
      <alignment horizontal="right"/>
      <protection/>
    </xf>
    <xf numFmtId="175" fontId="48" fillId="0" borderId="12" xfId="48" applyNumberFormat="1" applyFont="1" applyBorder="1" applyAlignment="1">
      <alignment horizontal="right"/>
    </xf>
    <xf numFmtId="10" fontId="3" fillId="0" borderId="14" xfId="50" applyNumberFormat="1" applyFont="1" applyFill="1" applyBorder="1" applyAlignment="1" applyProtection="1">
      <alignment horizontal="right"/>
      <protection/>
    </xf>
    <xf numFmtId="10" fontId="3" fillId="0" borderId="12" xfId="50" applyNumberFormat="1" applyFont="1" applyFill="1" applyBorder="1" applyAlignment="1" applyProtection="1">
      <alignment horizontal="right"/>
      <protection/>
    </xf>
    <xf numFmtId="10" fontId="3" fillId="0" borderId="14" xfId="52" applyNumberFormat="1" applyFont="1" applyFill="1" applyBorder="1" applyAlignment="1" applyProtection="1">
      <alignment horizontal="right" wrapText="1"/>
      <protection/>
    </xf>
    <xf numFmtId="10" fontId="3" fillId="0" borderId="12" xfId="52" applyNumberFormat="1" applyFont="1" applyFill="1" applyBorder="1" applyAlignment="1" applyProtection="1">
      <alignment horizontal="right" wrapText="1"/>
      <protection/>
    </xf>
    <xf numFmtId="0" fontId="23" fillId="0" borderId="0" xfId="51" applyFont="1" applyBorder="1" applyAlignment="1">
      <alignment vertical="center"/>
      <protection/>
    </xf>
    <xf numFmtId="3" fontId="23" fillId="0" borderId="0" xfId="51" applyNumberFormat="1" applyFont="1" applyFill="1" applyBorder="1" applyAlignment="1" applyProtection="1">
      <alignment/>
      <protection/>
    </xf>
    <xf numFmtId="0" fontId="49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/>
    </xf>
    <xf numFmtId="0" fontId="3" fillId="0" borderId="15" xfId="50" applyFont="1" applyBorder="1" applyAlignment="1">
      <alignment horizontal="center" vertical="center"/>
      <protection/>
    </xf>
    <xf numFmtId="0" fontId="3" fillId="0" borderId="16" xfId="50" applyFont="1" applyBorder="1" applyAlignment="1">
      <alignment horizontal="center" vertical="center"/>
      <protection/>
    </xf>
    <xf numFmtId="0" fontId="3" fillId="0" borderId="13" xfId="50" applyFont="1" applyBorder="1" applyAlignment="1">
      <alignment horizontal="center" vertical="center" wrapText="1"/>
      <protection/>
    </xf>
    <xf numFmtId="0" fontId="3" fillId="0" borderId="17" xfId="50" applyFont="1" applyBorder="1" applyAlignment="1">
      <alignment horizontal="center" vertical="center" wrapText="1"/>
      <protection/>
    </xf>
    <xf numFmtId="3" fontId="3" fillId="0" borderId="15" xfId="50" applyNumberFormat="1" applyFont="1" applyFill="1" applyBorder="1" applyAlignment="1" applyProtection="1">
      <alignment horizontal="center" vertical="center"/>
      <protection/>
    </xf>
    <xf numFmtId="3" fontId="3" fillId="0" borderId="18" xfId="50" applyNumberFormat="1" applyFont="1" applyFill="1" applyBorder="1" applyAlignment="1" applyProtection="1">
      <alignment horizontal="center" vertical="center"/>
      <protection/>
    </xf>
  </cellXfs>
  <cellStyles count="6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Millares 2 2" xfId="51"/>
    <cellStyle name="Millares 3" xfId="52"/>
    <cellStyle name="Currency" xfId="53"/>
    <cellStyle name="Currency [0]" xfId="54"/>
    <cellStyle name="Neutral" xfId="55"/>
    <cellStyle name="Normal 2" xfId="56"/>
    <cellStyle name="Normal 2 2" xfId="57"/>
    <cellStyle name="Normal 2 3" xfId="58"/>
    <cellStyle name="Normal 3" xfId="59"/>
    <cellStyle name="Normal 3 2" xfId="60"/>
    <cellStyle name="Normal 4" xfId="61"/>
    <cellStyle name="Normal 5" xfId="62"/>
    <cellStyle name="Normal 6" xfId="63"/>
    <cellStyle name="Normal 7" xfId="64"/>
    <cellStyle name="Normal 8" xfId="65"/>
    <cellStyle name="Normal 9" xfId="66"/>
    <cellStyle name="Notas" xfId="67"/>
    <cellStyle name="Percent" xfId="68"/>
    <cellStyle name="Porcentaje 2" xfId="69"/>
    <cellStyle name="Porcentaje 3" xfId="70"/>
    <cellStyle name="Salida" xfId="71"/>
    <cellStyle name="Texto de advertencia" xfId="72"/>
    <cellStyle name="Texto explicativo" xfId="73"/>
    <cellStyle name="Título" xfId="74"/>
    <cellStyle name="Título 1" xfId="75"/>
    <cellStyle name="Título 2" xfId="76"/>
    <cellStyle name="Título 3" xfId="77"/>
    <cellStyle name="Total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tabSelected="1" zoomScale="80" zoomScaleNormal="80" zoomScalePageLayoutView="0" workbookViewId="0" topLeftCell="A1">
      <selection activeCell="G4" sqref="G4"/>
    </sheetView>
  </sheetViews>
  <sheetFormatPr defaultColWidth="11.421875" defaultRowHeight="15"/>
  <cols>
    <col min="1" max="1" width="30.8515625" style="1" customWidth="1"/>
    <col min="2" max="2" width="17.7109375" style="1" customWidth="1"/>
    <col min="3" max="3" width="16.421875" style="1" customWidth="1"/>
    <col min="4" max="4" width="19.28125" style="1" customWidth="1"/>
    <col min="5" max="16384" width="11.421875" style="1" customWidth="1"/>
  </cols>
  <sheetData>
    <row r="1" spans="1:4" ht="18.75" customHeight="1">
      <c r="A1" s="40" t="s">
        <v>17</v>
      </c>
      <c r="B1" s="40"/>
      <c r="C1" s="40"/>
      <c r="D1" s="40"/>
    </row>
    <row r="2" spans="1:4" ht="18.75" customHeight="1">
      <c r="A2" s="39" t="s">
        <v>12</v>
      </c>
      <c r="B2" s="39"/>
      <c r="C2" s="39"/>
      <c r="D2" s="39"/>
    </row>
    <row r="3" ht="12" customHeight="1" thickBot="1"/>
    <row r="4" spans="1:4" ht="21" customHeight="1" thickBot="1">
      <c r="A4" s="42" t="s">
        <v>9</v>
      </c>
      <c r="B4" s="46" t="s">
        <v>0</v>
      </c>
      <c r="C4" s="47"/>
      <c r="D4" s="44" t="s">
        <v>13</v>
      </c>
    </row>
    <row r="5" spans="1:11" ht="21" customHeight="1" thickBot="1">
      <c r="A5" s="43"/>
      <c r="B5" s="23">
        <v>2019</v>
      </c>
      <c r="C5" s="23">
        <v>2018</v>
      </c>
      <c r="D5" s="45"/>
      <c r="H5" s="3"/>
      <c r="J5" s="3"/>
      <c r="K5" s="3"/>
    </row>
    <row r="6" spans="1:11" ht="19.5" customHeight="1">
      <c r="A6" s="9" t="s">
        <v>1</v>
      </c>
      <c r="B6" s="28">
        <v>1166929</v>
      </c>
      <c r="C6" s="28">
        <v>1326920</v>
      </c>
      <c r="D6" s="33">
        <f aca="true" t="shared" si="0" ref="D6:D14">+(B6-C6)/C6</f>
        <v>-0.12057320712627739</v>
      </c>
      <c r="H6" s="3"/>
      <c r="J6" s="3"/>
      <c r="K6" s="3"/>
    </row>
    <row r="7" spans="1:11" ht="19.5" customHeight="1">
      <c r="A7" s="12" t="s">
        <v>14</v>
      </c>
      <c r="B7" s="29">
        <v>218712</v>
      </c>
      <c r="C7" s="29">
        <v>213839</v>
      </c>
      <c r="D7" s="33">
        <f t="shared" si="0"/>
        <v>0.022788172410084222</v>
      </c>
      <c r="H7" s="10"/>
      <c r="J7" s="18"/>
      <c r="K7" s="3"/>
    </row>
    <row r="8" spans="1:11" ht="19.5" customHeight="1">
      <c r="A8" s="9" t="s">
        <v>2</v>
      </c>
      <c r="B8" s="29">
        <v>1610</v>
      </c>
      <c r="C8" s="29">
        <v>1957</v>
      </c>
      <c r="D8" s="33">
        <f t="shared" si="0"/>
        <v>-0.1773122125702606</v>
      </c>
      <c r="H8" s="13"/>
      <c r="J8" s="11"/>
      <c r="K8" s="3"/>
    </row>
    <row r="9" spans="1:11" ht="19.5" customHeight="1">
      <c r="A9" s="9" t="s">
        <v>5</v>
      </c>
      <c r="B9" s="29">
        <v>507443</v>
      </c>
      <c r="C9" s="29">
        <v>486248</v>
      </c>
      <c r="D9" s="33">
        <f t="shared" si="0"/>
        <v>0.043588868231848765</v>
      </c>
      <c r="H9" s="10"/>
      <c r="J9" s="15"/>
      <c r="K9" s="3"/>
    </row>
    <row r="10" spans="1:11" ht="19.5" customHeight="1">
      <c r="A10" s="12" t="s">
        <v>15</v>
      </c>
      <c r="B10" s="29">
        <v>11</v>
      </c>
      <c r="C10" s="29">
        <v>7</v>
      </c>
      <c r="D10" s="33">
        <f t="shared" si="0"/>
        <v>0.5714285714285714</v>
      </c>
      <c r="H10" s="16"/>
      <c r="J10" s="14"/>
      <c r="K10" s="3"/>
    </row>
    <row r="11" spans="1:11" ht="19.5" customHeight="1">
      <c r="A11" s="12" t="s">
        <v>7</v>
      </c>
      <c r="B11" s="29">
        <v>1</v>
      </c>
      <c r="C11" s="29">
        <v>10</v>
      </c>
      <c r="D11" s="33">
        <f t="shared" si="0"/>
        <v>-0.9</v>
      </c>
      <c r="H11" s="17"/>
      <c r="J11" s="15"/>
      <c r="K11" s="3"/>
    </row>
    <row r="12" spans="1:11" ht="19.5" customHeight="1">
      <c r="A12" s="12" t="s">
        <v>3</v>
      </c>
      <c r="B12" s="29">
        <v>675411</v>
      </c>
      <c r="C12" s="29">
        <v>675548</v>
      </c>
      <c r="D12" s="33">
        <f t="shared" si="0"/>
        <v>-0.00020279832077069282</v>
      </c>
      <c r="H12" s="10"/>
      <c r="J12" s="15"/>
      <c r="K12" s="3"/>
    </row>
    <row r="13" spans="1:11" ht="19.5" customHeight="1" thickBot="1">
      <c r="A13" s="9" t="s">
        <v>4</v>
      </c>
      <c r="B13" s="29">
        <v>78545</v>
      </c>
      <c r="C13" s="29">
        <v>72836</v>
      </c>
      <c r="D13" s="33">
        <f t="shared" si="0"/>
        <v>0.0783815695535175</v>
      </c>
      <c r="H13" s="13"/>
      <c r="J13" s="11"/>
      <c r="K13" s="3"/>
    </row>
    <row r="14" spans="1:11" ht="19.5" customHeight="1" thickBot="1">
      <c r="A14" s="19" t="s">
        <v>6</v>
      </c>
      <c r="B14" s="30">
        <f>SUM(B6:B13)</f>
        <v>2648662</v>
      </c>
      <c r="C14" s="30">
        <f>SUM(C6:C13)</f>
        <v>2777365</v>
      </c>
      <c r="D14" s="34">
        <f t="shared" si="0"/>
        <v>-0.04633996611896528</v>
      </c>
      <c r="H14" s="10"/>
      <c r="J14" s="15"/>
      <c r="K14" s="3"/>
    </row>
    <row r="15" spans="1:11" ht="12.75">
      <c r="A15" s="27"/>
      <c r="J15" s="3"/>
      <c r="K15" s="3"/>
    </row>
    <row r="16" spans="1:11" ht="12.75">
      <c r="A16" s="41" t="s">
        <v>16</v>
      </c>
      <c r="B16" s="41"/>
      <c r="C16" s="41"/>
      <c r="D16" s="41"/>
      <c r="H16" s="3"/>
      <c r="I16" s="3"/>
      <c r="J16" s="3"/>
      <c r="K16" s="3"/>
    </row>
    <row r="17" spans="1:11" ht="12.75">
      <c r="A17" s="21"/>
      <c r="B17" s="21"/>
      <c r="C17" s="21"/>
      <c r="D17" s="21"/>
      <c r="H17" s="3"/>
      <c r="I17" s="3"/>
      <c r="J17" s="3"/>
      <c r="K17" s="3"/>
    </row>
    <row r="18" spans="8:11" ht="16.5" thickBot="1">
      <c r="H18" s="37"/>
      <c r="I18" s="38"/>
      <c r="J18" s="38"/>
      <c r="K18" s="3"/>
    </row>
    <row r="19" spans="1:9" ht="48" customHeight="1" thickBot="1">
      <c r="A19" s="25" t="s">
        <v>10</v>
      </c>
      <c r="B19" s="23">
        <v>2019</v>
      </c>
      <c r="C19" s="23">
        <v>2018</v>
      </c>
      <c r="D19" s="24" t="s">
        <v>13</v>
      </c>
      <c r="H19" s="37"/>
      <c r="I19" s="8"/>
    </row>
    <row r="20" spans="1:9" ht="19.5" customHeight="1">
      <c r="A20" s="9" t="s">
        <v>2</v>
      </c>
      <c r="B20" s="29">
        <v>1610</v>
      </c>
      <c r="C20" s="29">
        <v>1957</v>
      </c>
      <c r="D20" s="33">
        <f>+(B20-C20)/C20</f>
        <v>-0.1773122125702606</v>
      </c>
      <c r="H20" s="5"/>
      <c r="I20" s="4"/>
    </row>
    <row r="21" spans="1:9" ht="19.5" customHeight="1" thickBot="1">
      <c r="A21" s="12" t="s">
        <v>3</v>
      </c>
      <c r="B21" s="29">
        <v>675411</v>
      </c>
      <c r="C21" s="29">
        <v>675548</v>
      </c>
      <c r="D21" s="33">
        <f>+(B21-C21)/C21</f>
        <v>-0.00020279832077069282</v>
      </c>
      <c r="H21" s="5"/>
      <c r="I21" s="6"/>
    </row>
    <row r="22" spans="1:9" ht="19.5" customHeight="1" thickBot="1">
      <c r="A22" s="20" t="s">
        <v>8</v>
      </c>
      <c r="B22" s="31">
        <f>SUM(B20:B21)</f>
        <v>677021</v>
      </c>
      <c r="C22" s="31">
        <f>SUM(C20:C21)</f>
        <v>677505</v>
      </c>
      <c r="D22" s="34">
        <f>+(B22-C22)/C22</f>
        <v>-0.0007143858716909838</v>
      </c>
      <c r="H22" s="7"/>
      <c r="I22" s="6"/>
    </row>
    <row r="23" spans="8:9" ht="16.5" thickBot="1">
      <c r="H23" s="5"/>
      <c r="I23" s="6"/>
    </row>
    <row r="24" spans="1:9" ht="49.5" customHeight="1" thickBot="1">
      <c r="A24" s="26" t="s">
        <v>11</v>
      </c>
      <c r="B24" s="23">
        <v>2019</v>
      </c>
      <c r="C24" s="23">
        <v>2018</v>
      </c>
      <c r="D24" s="24" t="s">
        <v>13</v>
      </c>
      <c r="E24" s="2"/>
      <c r="H24" s="7"/>
      <c r="I24" s="6"/>
    </row>
    <row r="25" spans="1:9" ht="19.5" customHeight="1">
      <c r="A25" s="12" t="s">
        <v>15</v>
      </c>
      <c r="B25" s="29">
        <v>11</v>
      </c>
      <c r="C25" s="29">
        <v>7</v>
      </c>
      <c r="D25" s="35">
        <f>+(B25-C25)/C25</f>
        <v>0.5714285714285714</v>
      </c>
      <c r="H25" s="5"/>
      <c r="I25" s="6"/>
    </row>
    <row r="26" spans="1:9" ht="19.5" customHeight="1">
      <c r="A26" s="9" t="s">
        <v>4</v>
      </c>
      <c r="B26" s="29">
        <v>78545</v>
      </c>
      <c r="C26" s="29">
        <v>72836</v>
      </c>
      <c r="D26" s="35">
        <f>+(B26-C26)/C26</f>
        <v>0.0783815695535175</v>
      </c>
      <c r="H26" s="5"/>
      <c r="I26" s="6"/>
    </row>
    <row r="27" spans="1:9" ht="19.5" customHeight="1" thickBot="1">
      <c r="A27" s="12" t="s">
        <v>14</v>
      </c>
      <c r="B27" s="29">
        <v>218712</v>
      </c>
      <c r="C27" s="29">
        <v>213839</v>
      </c>
      <c r="D27" s="35">
        <f>+(B27-C27)/C27</f>
        <v>0.022788172410084222</v>
      </c>
      <c r="H27" s="7"/>
      <c r="I27" s="6"/>
    </row>
    <row r="28" spans="1:9" ht="19.5" customHeight="1" thickBot="1">
      <c r="A28" s="22" t="s">
        <v>8</v>
      </c>
      <c r="B28" s="32">
        <f>SUM(B25:B27)</f>
        <v>297268</v>
      </c>
      <c r="C28" s="32">
        <f>SUM(C25:C27)</f>
        <v>286682</v>
      </c>
      <c r="D28" s="36">
        <f>+(B28-C28)/C28</f>
        <v>0.03692593186876051</v>
      </c>
      <c r="H28" s="3"/>
      <c r="I28" s="8"/>
    </row>
    <row r="29" spans="1:12" ht="12.75">
      <c r="A29" s="27"/>
      <c r="I29" s="3"/>
      <c r="K29" s="3"/>
      <c r="L29" s="3"/>
    </row>
  </sheetData>
  <sheetProtection/>
  <mergeCells count="6">
    <mergeCell ref="A2:D2"/>
    <mergeCell ref="A1:D1"/>
    <mergeCell ref="A16:D16"/>
    <mergeCell ref="A4:A5"/>
    <mergeCell ref="D4:D5"/>
    <mergeCell ref="B4:C4"/>
  </mergeCells>
  <printOptions gridLines="1"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127" scale="95" r:id="rId1"/>
  <ignoredErrors>
    <ignoredError sqref="B14:C14 B22:C22 B28:C2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Poder Judicial</dc:creator>
  <cp:keywords/>
  <dc:description/>
  <cp:lastModifiedBy>VANESSA DEL ROCIO MIRANDA DEL VALLE</cp:lastModifiedBy>
  <cp:lastPrinted>2020-02-10T16:05:02Z</cp:lastPrinted>
  <dcterms:created xsi:type="dcterms:W3CDTF">2010-01-25T14:31:32Z</dcterms:created>
  <dcterms:modified xsi:type="dcterms:W3CDTF">2020-05-05T01:33:30Z</dcterms:modified>
  <cp:category/>
  <cp:version/>
  <cp:contentType/>
  <cp:contentStatus/>
</cp:coreProperties>
</file>