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05" windowWidth="12120" windowHeight="6645" activeTab="0"/>
  </bookViews>
  <sheets>
    <sheet name="COMPARACIÓN 2019-2018" sheetId="1" r:id="rId1"/>
  </sheets>
  <definedNames>
    <definedName name="_xlnm.Print_Area" localSheetId="0">'COMPARACIÓN 2019-2018'!$A$1:$D$27</definedName>
  </definedNames>
  <calcPr fullCalcOnLoad="1"/>
</workbook>
</file>

<file path=xl/sharedStrings.xml><?xml version="1.0" encoding="utf-8"?>
<sst xmlns="http://schemas.openxmlformats.org/spreadsheetml/2006/main" count="25" uniqueCount="18">
  <si>
    <t>AÑOS</t>
  </si>
  <si>
    <t>CIVIL</t>
  </si>
  <si>
    <t>CRIMEN</t>
  </si>
  <si>
    <t>EXHORTOS</t>
  </si>
  <si>
    <t>TOTAL CAUSAS</t>
  </si>
  <si>
    <t>FAMILIA</t>
  </si>
  <si>
    <t>COBRANZA</t>
  </si>
  <si>
    <t>TOTAL CAUSAS Y EXHORTOS</t>
  </si>
  <si>
    <t>PROCESAL PENAL</t>
  </si>
  <si>
    <t>REFORMA LABORAL</t>
  </si>
  <si>
    <t>TOTAL</t>
  </si>
  <si>
    <t xml:space="preserve">        </t>
  </si>
  <si>
    <t>COMPETENCIA</t>
  </si>
  <si>
    <t>3.1. INGRESO DE CAUSAS EN TRIBUNALES DE PRIMERA INSTANCIA</t>
  </si>
  <si>
    <t>COMPETENCIA LABORAL Y COBRANZA PREVISIONAL Y REFORMA LABORAL</t>
  </si>
  <si>
    <t>COMPETENCIA PENAL</t>
  </si>
  <si>
    <t>VARIACIÓN % 2019 RESPECTO AÑO 2018</t>
  </si>
  <si>
    <t>COMPARACIÓN 2019-2018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</si>
</sst>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_-* #,##0\ _€_-;\-* #,##0\ _€_-;_-* &quot;-&quot;??\ _€_-;_-@_-"/>
    <numFmt numFmtId="174" formatCode="[$-340A]dddd\,\ dd&quot; de &quot;mmmm&quot; de &quot;yyyy"/>
    <numFmt numFmtId="175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0"/>
      <color indexed="8"/>
      <name val="Trebuchet MS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3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0"/>
      <color theme="1"/>
      <name val="Trebuchet MS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1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169" fontId="0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28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</cellStyleXfs>
  <cellXfs count="60">
    <xf numFmtId="0" fontId="0" fillId="0" borderId="0" xfId="0" applyNumberFormat="1" applyFont="1" applyFill="1" applyBorder="1" applyAlignment="1" applyProtection="1">
      <alignment/>
      <protection/>
    </xf>
    <xf numFmtId="0" fontId="21" fillId="0" borderId="0" xfId="79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3" fontId="22" fillId="0" borderId="0" xfId="79" applyNumberFormat="1" applyFont="1" applyFill="1" applyBorder="1" applyAlignment="1" applyProtection="1">
      <alignment horizontal="center"/>
      <protection/>
    </xf>
    <xf numFmtId="3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79" applyNumberFormat="1" applyFont="1" applyFill="1" applyBorder="1" applyAlignment="1" applyProtection="1">
      <alignment horizontal="center"/>
      <protection/>
    </xf>
    <xf numFmtId="10" fontId="22" fillId="0" borderId="0" xfId="125" applyNumberFormat="1" applyFont="1" applyFill="1" applyBorder="1" applyAlignment="1" applyProtection="1">
      <alignment horizontal="center"/>
      <protection/>
    </xf>
    <xf numFmtId="0" fontId="48" fillId="0" borderId="0" xfId="111" applyFont="1" applyAlignment="1">
      <alignment horizontal="center"/>
      <protection/>
    </xf>
    <xf numFmtId="0" fontId="48" fillId="0" borderId="0" xfId="111" applyFont="1" applyAlignment="1">
      <alignment horizontal="center" wrapText="1"/>
      <protection/>
    </xf>
    <xf numFmtId="173" fontId="49" fillId="0" borderId="0" xfId="83" applyNumberFormat="1" applyFont="1" applyAlignment="1">
      <alignment horizontal="center"/>
    </xf>
    <xf numFmtId="0" fontId="48" fillId="0" borderId="0" xfId="125" applyNumberFormat="1" applyFont="1" applyAlignment="1">
      <alignment horizontal="center"/>
    </xf>
    <xf numFmtId="172" fontId="48" fillId="0" borderId="0" xfId="125" applyNumberFormat="1" applyFont="1" applyAlignment="1">
      <alignment horizontal="center"/>
    </xf>
    <xf numFmtId="3" fontId="22" fillId="0" borderId="0" xfId="82" applyNumberFormat="1" applyFont="1" applyFill="1" applyBorder="1" applyAlignment="1" applyProtection="1">
      <alignment horizontal="center"/>
      <protection/>
    </xf>
    <xf numFmtId="0" fontId="21" fillId="0" borderId="0" xfId="79" applyNumberFormat="1" applyFont="1" applyFill="1" applyBorder="1" applyAlignment="1" applyProtection="1">
      <alignment horizontal="center"/>
      <protection/>
    </xf>
    <xf numFmtId="0" fontId="25" fillId="0" borderId="0" xfId="79" applyNumberFormat="1" applyFont="1" applyFill="1" applyBorder="1" applyAlignment="1" applyProtection="1">
      <alignment horizontal="center"/>
      <protection/>
    </xf>
    <xf numFmtId="0" fontId="21" fillId="0" borderId="10" xfId="79" applyNumberFormat="1" applyFont="1" applyFill="1" applyBorder="1" applyAlignment="1" applyProtection="1">
      <alignment horizontal="center"/>
      <protection/>
    </xf>
    <xf numFmtId="171" fontId="26" fillId="0" borderId="11" xfId="81" applyFont="1" applyBorder="1" applyAlignment="1">
      <alignment horizontal="center" vertical="center"/>
    </xf>
    <xf numFmtId="3" fontId="26" fillId="0" borderId="12" xfId="81" applyNumberFormat="1" applyFont="1" applyFill="1" applyBorder="1" applyAlignment="1" applyProtection="1">
      <alignment horizontal="center" vertical="center"/>
      <protection/>
    </xf>
    <xf numFmtId="3" fontId="26" fillId="0" borderId="13" xfId="81" applyNumberFormat="1" applyFont="1" applyFill="1" applyBorder="1" applyAlignment="1" applyProtection="1">
      <alignment horizontal="center" vertical="center"/>
      <protection/>
    </xf>
    <xf numFmtId="0" fontId="26" fillId="0" borderId="14" xfId="79" applyFont="1" applyBorder="1" applyAlignment="1">
      <alignment horizontal="center" vertical="center" wrapText="1"/>
      <protection/>
    </xf>
    <xf numFmtId="171" fontId="26" fillId="0" borderId="15" xfId="81" applyFont="1" applyBorder="1" applyAlignment="1">
      <alignment horizontal="center" vertical="center"/>
    </xf>
    <xf numFmtId="0" fontId="26" fillId="0" borderId="16" xfId="98" applyNumberFormat="1" applyFont="1" applyFill="1" applyBorder="1" applyAlignment="1" applyProtection="1">
      <alignment horizontal="center" vertical="center"/>
      <protection/>
    </xf>
    <xf numFmtId="0" fontId="26" fillId="0" borderId="15" xfId="98" applyNumberFormat="1" applyFont="1" applyFill="1" applyBorder="1" applyAlignment="1" applyProtection="1">
      <alignment horizontal="center" vertical="center"/>
      <protection/>
    </xf>
    <xf numFmtId="0" fontId="26" fillId="0" borderId="17" xfId="79" applyFont="1" applyBorder="1" applyAlignment="1">
      <alignment horizontal="center" vertical="center" wrapText="1"/>
      <protection/>
    </xf>
    <xf numFmtId="3" fontId="26" fillId="0" borderId="11" xfId="81" applyNumberFormat="1" applyFont="1" applyFill="1" applyBorder="1" applyAlignment="1" applyProtection="1">
      <alignment horizontal="left"/>
      <protection/>
    </xf>
    <xf numFmtId="3" fontId="27" fillId="0" borderId="18" xfId="82" applyNumberFormat="1" applyFont="1" applyFill="1" applyBorder="1" applyAlignment="1" applyProtection="1">
      <alignment horizontal="right"/>
      <protection/>
    </xf>
    <xf numFmtId="10" fontId="26" fillId="0" borderId="19" xfId="79" applyNumberFormat="1" applyFont="1" applyFill="1" applyBorder="1" applyAlignment="1" applyProtection="1">
      <alignment horizontal="right"/>
      <protection/>
    </xf>
    <xf numFmtId="3" fontId="26" fillId="0" borderId="20" xfId="81" applyNumberFormat="1" applyFont="1" applyFill="1" applyBorder="1" applyAlignment="1" applyProtection="1">
      <alignment horizontal="left" wrapText="1"/>
      <protection/>
    </xf>
    <xf numFmtId="3" fontId="27" fillId="0" borderId="21" xfId="82" applyNumberFormat="1" applyFont="1" applyFill="1" applyBorder="1" applyAlignment="1" applyProtection="1">
      <alignment horizontal="right"/>
      <protection/>
    </xf>
    <xf numFmtId="10" fontId="26" fillId="0" borderId="22" xfId="125" applyNumberFormat="1" applyFont="1" applyFill="1" applyBorder="1" applyAlignment="1" applyProtection="1">
      <alignment horizontal="right"/>
      <protection/>
    </xf>
    <xf numFmtId="3" fontId="26" fillId="0" borderId="20" xfId="81" applyNumberFormat="1" applyFont="1" applyFill="1" applyBorder="1" applyAlignment="1" applyProtection="1">
      <alignment horizontal="left"/>
      <protection/>
    </xf>
    <xf numFmtId="10" fontId="26" fillId="0" borderId="22" xfId="79" applyNumberFormat="1" applyFont="1" applyFill="1" applyBorder="1" applyAlignment="1" applyProtection="1">
      <alignment horizontal="right"/>
      <protection/>
    </xf>
    <xf numFmtId="3" fontId="26" fillId="0" borderId="23" xfId="81" applyNumberFormat="1" applyFont="1" applyFill="1" applyBorder="1" applyAlignment="1" applyProtection="1">
      <alignment horizontal="left" wrapText="1"/>
      <protection/>
    </xf>
    <xf numFmtId="3" fontId="26" fillId="0" borderId="24" xfId="82" applyNumberFormat="1" applyFont="1" applyFill="1" applyBorder="1" applyAlignment="1" applyProtection="1">
      <alignment horizontal="right"/>
      <protection/>
    </xf>
    <xf numFmtId="10" fontId="26" fillId="0" borderId="25" xfId="79" applyNumberFormat="1" applyFont="1" applyFill="1" applyBorder="1" applyAlignment="1" applyProtection="1">
      <alignment horizontal="right"/>
      <protection/>
    </xf>
    <xf numFmtId="3" fontId="26" fillId="0" borderId="26" xfId="79" applyNumberFormat="1" applyFont="1" applyFill="1" applyBorder="1" applyAlignment="1" applyProtection="1">
      <alignment horizontal="left"/>
      <protection/>
    </xf>
    <xf numFmtId="10" fontId="26" fillId="0" borderId="27" xfId="79" applyNumberFormat="1" applyFont="1" applyFill="1" applyBorder="1" applyAlignment="1" applyProtection="1">
      <alignment horizontal="right"/>
      <protection/>
    </xf>
    <xf numFmtId="3" fontId="26" fillId="0" borderId="28" xfId="79" applyNumberFormat="1" applyFont="1" applyFill="1" applyBorder="1" applyAlignment="1" applyProtection="1">
      <alignment horizontal="left" wrapText="1"/>
      <protection/>
    </xf>
    <xf numFmtId="3" fontId="26" fillId="0" borderId="29" xfId="79" applyNumberFormat="1" applyFont="1" applyFill="1" applyBorder="1" applyAlignment="1" applyProtection="1">
      <alignment horizontal="right" wrapText="1"/>
      <protection/>
    </xf>
    <xf numFmtId="10" fontId="26" fillId="0" borderId="30" xfId="79" applyNumberFormat="1" applyFont="1" applyFill="1" applyBorder="1" applyAlignment="1" applyProtection="1">
      <alignment horizontal="right"/>
      <protection/>
    </xf>
    <xf numFmtId="3" fontId="26" fillId="0" borderId="0" xfId="79" applyNumberFormat="1" applyFont="1" applyFill="1" applyBorder="1" applyAlignment="1" applyProtection="1">
      <alignment horizontal="left" wrapText="1"/>
      <protection/>
    </xf>
    <xf numFmtId="3" fontId="26" fillId="0" borderId="0" xfId="79" applyNumberFormat="1" applyFont="1" applyFill="1" applyBorder="1" applyAlignment="1" applyProtection="1">
      <alignment horizontal="center"/>
      <protection/>
    </xf>
    <xf numFmtId="172" fontId="26" fillId="0" borderId="0" xfId="79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/>
      <protection/>
    </xf>
    <xf numFmtId="172" fontId="27" fillId="0" borderId="0" xfId="79" applyNumberFormat="1" applyFont="1" applyFill="1" applyBorder="1" applyAlignment="1" applyProtection="1">
      <alignment horizontal="center"/>
      <protection/>
    </xf>
    <xf numFmtId="0" fontId="27" fillId="0" borderId="0" xfId="79" applyNumberFormat="1" applyFont="1" applyFill="1" applyBorder="1" applyAlignment="1" applyProtection="1">
      <alignment horizontal="center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6" xfId="79" applyFont="1" applyBorder="1" applyAlignment="1">
      <alignment horizontal="center" vertical="center" wrapText="1"/>
      <protection/>
    </xf>
    <xf numFmtId="3" fontId="26" fillId="0" borderId="31" xfId="81" applyNumberFormat="1" applyFont="1" applyFill="1" applyBorder="1" applyAlignment="1" applyProtection="1">
      <alignment horizontal="left"/>
      <protection/>
    </xf>
    <xf numFmtId="10" fontId="26" fillId="0" borderId="32" xfId="79" applyNumberFormat="1" applyFont="1" applyFill="1" applyBorder="1" applyAlignment="1" applyProtection="1">
      <alignment horizontal="right"/>
      <protection/>
    </xf>
    <xf numFmtId="3" fontId="26" fillId="0" borderId="33" xfId="81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/>
      <protection/>
    </xf>
    <xf numFmtId="3" fontId="26" fillId="0" borderId="29" xfId="0" applyNumberFormat="1" applyFont="1" applyFill="1" applyBorder="1" applyAlignment="1" applyProtection="1">
      <alignment horizontal="right"/>
      <protection/>
    </xf>
    <xf numFmtId="10" fontId="26" fillId="0" borderId="13" xfId="79" applyNumberFormat="1" applyFont="1" applyFill="1" applyBorder="1" applyAlignment="1" applyProtection="1">
      <alignment horizontal="right"/>
      <protection/>
    </xf>
    <xf numFmtId="0" fontId="26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>
      <alignment horizontal="center"/>
      <protection/>
    </xf>
    <xf numFmtId="0" fontId="26" fillId="0" borderId="12" xfId="98" applyNumberFormat="1" applyFont="1" applyFill="1" applyBorder="1" applyAlignment="1" applyProtection="1">
      <alignment horizontal="center" vertical="center" wrapText="1"/>
      <protection/>
    </xf>
    <xf numFmtId="3" fontId="26" fillId="0" borderId="34" xfId="0" applyNumberFormat="1" applyFont="1" applyFill="1" applyBorder="1" applyAlignment="1" applyProtection="1">
      <alignment horizontal="right"/>
      <protection/>
    </xf>
  </cellXfs>
  <cellStyles count="127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Followed Hyperlink" xfId="76"/>
    <cellStyle name="Incorrecto" xfId="77"/>
    <cellStyle name="Incorrecto 2" xfId="78"/>
    <cellStyle name="Comma" xfId="79"/>
    <cellStyle name="Comma [0]" xfId="80"/>
    <cellStyle name="Millares 2" xfId="81"/>
    <cellStyle name="Millares 3" xfId="82"/>
    <cellStyle name="Millares 4" xfId="83"/>
    <cellStyle name="Currency" xfId="84"/>
    <cellStyle name="Currency [0]" xfId="85"/>
    <cellStyle name="Neutral" xfId="86"/>
    <cellStyle name="Neutral 2" xfId="87"/>
    <cellStyle name="Normal 10" xfId="88"/>
    <cellStyle name="Normal 11" xfId="89"/>
    <cellStyle name="Normal 12" xfId="90"/>
    <cellStyle name="Normal 13" xfId="91"/>
    <cellStyle name="Normal 14" xfId="92"/>
    <cellStyle name="Normal 15" xfId="93"/>
    <cellStyle name="Normal 16" xfId="94"/>
    <cellStyle name="Normal 17" xfId="95"/>
    <cellStyle name="Normal 18" xfId="96"/>
    <cellStyle name="Normal 19" xfId="97"/>
    <cellStyle name="Normal 2" xfId="98"/>
    <cellStyle name="Normal 2 2" xfId="99"/>
    <cellStyle name="Normal 2 2 2" xfId="100"/>
    <cellStyle name="Normal 2 2 3" xfId="101"/>
    <cellStyle name="Normal 2 3" xfId="102"/>
    <cellStyle name="Normal 20" xfId="103"/>
    <cellStyle name="Normal 21" xfId="104"/>
    <cellStyle name="Normal 22" xfId="105"/>
    <cellStyle name="Normal 23" xfId="106"/>
    <cellStyle name="Normal 24" xfId="107"/>
    <cellStyle name="Normal 25" xfId="108"/>
    <cellStyle name="Normal 26" xfId="109"/>
    <cellStyle name="Normal 27" xfId="110"/>
    <cellStyle name="Normal 28" xfId="111"/>
    <cellStyle name="Normal 3" xfId="112"/>
    <cellStyle name="Normal 3 2" xfId="113"/>
    <cellStyle name="Normal 3 3" xfId="114"/>
    <cellStyle name="Normal 3 4" xfId="115"/>
    <cellStyle name="Normal 3 5" xfId="116"/>
    <cellStyle name="Normal 4" xfId="117"/>
    <cellStyle name="Normal 5" xfId="118"/>
    <cellStyle name="Normal 6" xfId="119"/>
    <cellStyle name="Normal 7" xfId="120"/>
    <cellStyle name="Normal 8" xfId="121"/>
    <cellStyle name="Normal 9" xfId="122"/>
    <cellStyle name="Notas" xfId="123"/>
    <cellStyle name="Notas 2" xfId="124"/>
    <cellStyle name="Percent" xfId="125"/>
    <cellStyle name="Salida" xfId="126"/>
    <cellStyle name="Salida 2" xfId="127"/>
    <cellStyle name="Texto de advertencia" xfId="128"/>
    <cellStyle name="Texto de advertencia 2" xfId="129"/>
    <cellStyle name="Texto explicativo" xfId="130"/>
    <cellStyle name="Texto explicativo 2" xfId="131"/>
    <cellStyle name="Título" xfId="132"/>
    <cellStyle name="Título 1" xfId="133"/>
    <cellStyle name="Título 1 2" xfId="134"/>
    <cellStyle name="Título 2" xfId="135"/>
    <cellStyle name="Título 2 2" xfId="136"/>
    <cellStyle name="Título 3" xfId="137"/>
    <cellStyle name="Título 3 2" xfId="138"/>
    <cellStyle name="Total" xfId="139"/>
    <cellStyle name="Total 2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showGridLines="0" tabSelected="1" zoomScale="75" zoomScaleNormal="75" zoomScalePageLayoutView="0" workbookViewId="0" topLeftCell="A1">
      <selection activeCell="G7" sqref="G7"/>
    </sheetView>
  </sheetViews>
  <sheetFormatPr defaultColWidth="11.421875" defaultRowHeight="12.75"/>
  <cols>
    <col min="1" max="1" width="29.57421875" style="5" customWidth="1"/>
    <col min="2" max="3" width="20.7109375" style="5" customWidth="1"/>
    <col min="4" max="4" width="20.7109375" style="6" customWidth="1"/>
    <col min="5" max="5" width="15.8515625" style="2" customWidth="1"/>
    <col min="6" max="6" width="23.57421875" style="2" customWidth="1"/>
    <col min="7" max="7" width="15.57421875" style="3" customWidth="1"/>
    <col min="8" max="9" width="11.421875" style="4" customWidth="1"/>
    <col min="10" max="16384" width="11.421875" style="5" customWidth="1"/>
  </cols>
  <sheetData>
    <row r="1" spans="1:4" ht="17.25">
      <c r="A1" s="15" t="s">
        <v>13</v>
      </c>
      <c r="B1" s="15"/>
      <c r="C1" s="15"/>
      <c r="D1" s="15"/>
    </row>
    <row r="2" spans="1:5" ht="15.75">
      <c r="A2" s="14" t="s">
        <v>17</v>
      </c>
      <c r="B2" s="14"/>
      <c r="C2" s="14"/>
      <c r="D2" s="14"/>
      <c r="E2" s="1"/>
    </row>
    <row r="3" spans="1:4" ht="16.5" thickBot="1">
      <c r="A3" s="16"/>
      <c r="B3" s="16"/>
      <c r="C3" s="16"/>
      <c r="D3" s="16"/>
    </row>
    <row r="4" spans="1:4" ht="19.5" customHeight="1" thickBot="1">
      <c r="A4" s="17" t="s">
        <v>12</v>
      </c>
      <c r="B4" s="18" t="s">
        <v>0</v>
      </c>
      <c r="C4" s="19"/>
      <c r="D4" s="20" t="s">
        <v>16</v>
      </c>
    </row>
    <row r="5" spans="1:4" ht="32.25" customHeight="1" thickBot="1">
      <c r="A5" s="21"/>
      <c r="B5" s="22">
        <v>2019</v>
      </c>
      <c r="C5" s="23">
        <v>2018</v>
      </c>
      <c r="D5" s="24"/>
    </row>
    <row r="6" spans="1:15" ht="15.75">
      <c r="A6" s="25" t="s">
        <v>1</v>
      </c>
      <c r="B6" s="26">
        <v>1685290</v>
      </c>
      <c r="C6" s="26">
        <v>1845642</v>
      </c>
      <c r="D6" s="27">
        <f>(B6-C6)/C6</f>
        <v>-0.08688142120736307</v>
      </c>
      <c r="E6" s="3"/>
      <c r="F6" s="7"/>
      <c r="G6" s="11"/>
      <c r="H6" s="8"/>
      <c r="I6" s="12"/>
      <c r="J6" s="8"/>
      <c r="K6" s="8"/>
      <c r="L6" s="9"/>
      <c r="M6" s="9"/>
      <c r="N6" s="8"/>
      <c r="O6" s="9"/>
    </row>
    <row r="7" spans="1:6" ht="15.75">
      <c r="A7" s="28" t="s">
        <v>6</v>
      </c>
      <c r="B7" s="29">
        <v>366163</v>
      </c>
      <c r="C7" s="29">
        <v>415544</v>
      </c>
      <c r="D7" s="30">
        <f aca="true" t="shared" si="0" ref="D7:D14">+(B7-C7)/C7</f>
        <v>-0.1188345879136746</v>
      </c>
      <c r="E7" s="3"/>
      <c r="F7" s="7"/>
    </row>
    <row r="8" spans="1:15" ht="15.75">
      <c r="A8" s="31" t="s">
        <v>2</v>
      </c>
      <c r="B8" s="29">
        <v>323</v>
      </c>
      <c r="C8" s="29">
        <v>278</v>
      </c>
      <c r="D8" s="32">
        <f t="shared" si="0"/>
        <v>0.1618705035971223</v>
      </c>
      <c r="E8" s="3"/>
      <c r="F8" s="7"/>
      <c r="G8" s="10"/>
      <c r="H8" s="10"/>
      <c r="I8" s="10"/>
      <c r="J8" s="10"/>
      <c r="K8" s="10"/>
      <c r="L8" s="10"/>
      <c r="M8" s="10"/>
      <c r="N8" s="10"/>
      <c r="O8" s="10"/>
    </row>
    <row r="9" spans="1:6" ht="15.75">
      <c r="A9" s="31" t="s">
        <v>5</v>
      </c>
      <c r="B9" s="29">
        <v>617068</v>
      </c>
      <c r="C9" s="29">
        <v>602541</v>
      </c>
      <c r="D9" s="32">
        <f t="shared" si="0"/>
        <v>0.024109562668764448</v>
      </c>
      <c r="E9" s="3"/>
      <c r="F9" s="13"/>
    </row>
    <row r="10" spans="1:6" ht="15.75">
      <c r="A10" s="28" t="s">
        <v>8</v>
      </c>
      <c r="B10" s="29">
        <v>622397</v>
      </c>
      <c r="C10" s="29">
        <v>606975</v>
      </c>
      <c r="D10" s="32">
        <f t="shared" si="0"/>
        <v>0.025407965731702294</v>
      </c>
      <c r="E10" s="3"/>
      <c r="F10" s="7"/>
    </row>
    <row r="11" spans="1:6" ht="16.5" thickBot="1">
      <c r="A11" s="31" t="s">
        <v>9</v>
      </c>
      <c r="B11" s="29">
        <v>82336</v>
      </c>
      <c r="C11" s="29">
        <v>78839</v>
      </c>
      <c r="D11" s="32">
        <f t="shared" si="0"/>
        <v>0.04435621963748906</v>
      </c>
      <c r="E11" s="3"/>
      <c r="F11" s="7"/>
    </row>
    <row r="12" spans="1:6" ht="15.75">
      <c r="A12" s="33" t="s">
        <v>4</v>
      </c>
      <c r="B12" s="34">
        <f>SUM(B6:B11)</f>
        <v>3373577</v>
      </c>
      <c r="C12" s="34">
        <f>SUM(C6:C11)</f>
        <v>3549819</v>
      </c>
      <c r="D12" s="35">
        <f t="shared" si="0"/>
        <v>-0.04964816515997013</v>
      </c>
      <c r="E12" s="3"/>
      <c r="F12" s="13"/>
    </row>
    <row r="13" spans="1:4" ht="16.5" thickBot="1">
      <c r="A13" s="36" t="s">
        <v>3</v>
      </c>
      <c r="B13" s="29">
        <v>775648</v>
      </c>
      <c r="C13" s="29">
        <v>685181</v>
      </c>
      <c r="D13" s="37">
        <f t="shared" si="0"/>
        <v>0.13203372539518754</v>
      </c>
    </row>
    <row r="14" spans="1:4" ht="16.5" thickBot="1">
      <c r="A14" s="38" t="s">
        <v>7</v>
      </c>
      <c r="B14" s="39">
        <f>SUM(B12:B13)</f>
        <v>4149225</v>
      </c>
      <c r="C14" s="39">
        <f>SUM(C12:C13)</f>
        <v>4235000</v>
      </c>
      <c r="D14" s="40">
        <f t="shared" si="0"/>
        <v>-0.02025383707201889</v>
      </c>
    </row>
    <row r="15" spans="1:4" ht="18" customHeight="1">
      <c r="A15" s="41"/>
      <c r="B15" s="41"/>
      <c r="C15" s="42"/>
      <c r="D15" s="43"/>
    </row>
    <row r="16" spans="1:4" ht="15.75">
      <c r="A16" s="44"/>
      <c r="B16" s="44"/>
      <c r="C16" s="44"/>
      <c r="D16" s="45"/>
    </row>
    <row r="17" spans="1:4" ht="16.5" thickBot="1">
      <c r="A17" s="44"/>
      <c r="B17" s="44"/>
      <c r="C17" s="44"/>
      <c r="D17" s="46"/>
    </row>
    <row r="18" spans="1:4" ht="34.5" customHeight="1" thickBot="1">
      <c r="A18" s="47" t="s">
        <v>15</v>
      </c>
      <c r="B18" s="48">
        <v>2019</v>
      </c>
      <c r="C18" s="48">
        <v>2018</v>
      </c>
      <c r="D18" s="49" t="s">
        <v>16</v>
      </c>
    </row>
    <row r="19" spans="1:4" ht="16.5" customHeight="1">
      <c r="A19" s="50" t="s">
        <v>2</v>
      </c>
      <c r="B19" s="29">
        <v>323</v>
      </c>
      <c r="C19" s="29">
        <v>278</v>
      </c>
      <c r="D19" s="51">
        <f>+(B19-C19)/C19</f>
        <v>0.1618705035971223</v>
      </c>
    </row>
    <row r="20" spans="1:4" ht="16.5" customHeight="1" thickBot="1">
      <c r="A20" s="52" t="s">
        <v>8</v>
      </c>
      <c r="B20" s="29">
        <v>622397</v>
      </c>
      <c r="C20" s="29">
        <v>606975</v>
      </c>
      <c r="D20" s="51">
        <f>+(B20-C20)/C20</f>
        <v>0.025407965731702294</v>
      </c>
    </row>
    <row r="21" spans="1:4" ht="16.5" customHeight="1" thickBot="1">
      <c r="A21" s="53" t="s">
        <v>10</v>
      </c>
      <c r="B21" s="54">
        <f>SUM(B19:B20)</f>
        <v>622720</v>
      </c>
      <c r="C21" s="54">
        <f>SUM(C19:C20)</f>
        <v>607253</v>
      </c>
      <c r="D21" s="55">
        <f>+(B21-C21)/C21</f>
        <v>0.025470438186390186</v>
      </c>
    </row>
    <row r="22" spans="1:4" ht="16.5" customHeight="1">
      <c r="A22" s="56"/>
      <c r="B22" s="56"/>
      <c r="C22" s="57"/>
      <c r="D22" s="43"/>
    </row>
    <row r="23" spans="1:4" ht="21.75" customHeight="1" thickBot="1">
      <c r="A23" s="44"/>
      <c r="B23" s="44"/>
      <c r="C23" s="44" t="s">
        <v>11</v>
      </c>
      <c r="D23" s="46"/>
    </row>
    <row r="24" spans="1:4" ht="39" thickBot="1">
      <c r="A24" s="58" t="s">
        <v>14</v>
      </c>
      <c r="B24" s="47">
        <v>2019</v>
      </c>
      <c r="C24" s="47">
        <v>2018</v>
      </c>
      <c r="D24" s="49" t="s">
        <v>16</v>
      </c>
    </row>
    <row r="25" spans="1:4" ht="19.5" customHeight="1">
      <c r="A25" s="31" t="s">
        <v>9</v>
      </c>
      <c r="B25" s="29">
        <v>82336</v>
      </c>
      <c r="C25" s="29">
        <v>78839</v>
      </c>
      <c r="D25" s="51">
        <f>+(B25-C25)/C25</f>
        <v>0.04435621963748906</v>
      </c>
    </row>
    <row r="26" spans="1:4" ht="19.5" customHeight="1" thickBot="1">
      <c r="A26" s="28" t="s">
        <v>6</v>
      </c>
      <c r="B26" s="29">
        <v>366163</v>
      </c>
      <c r="C26" s="29">
        <v>415544</v>
      </c>
      <c r="D26" s="51">
        <f>+(B26-C26)/C26</f>
        <v>-0.1188345879136746</v>
      </c>
    </row>
    <row r="27" spans="1:4" ht="19.5" customHeight="1" thickBot="1">
      <c r="A27" s="53" t="s">
        <v>10</v>
      </c>
      <c r="B27" s="59">
        <f>SUM(B25:B26)</f>
        <v>448499</v>
      </c>
      <c r="C27" s="59">
        <f>SUM(C25:C26)</f>
        <v>494383</v>
      </c>
      <c r="D27" s="40">
        <f>+(B27-C27)/C27</f>
        <v>-0.09281063466988144</v>
      </c>
    </row>
  </sheetData>
  <sheetProtection/>
  <mergeCells count="6">
    <mergeCell ref="A4:A5"/>
    <mergeCell ref="D4:D5"/>
    <mergeCell ref="A2:D2"/>
    <mergeCell ref="A1:D1"/>
    <mergeCell ref="B4:C4"/>
    <mergeCell ref="A3:D3"/>
  </mergeCells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127" scale="95" r:id="rId1"/>
  <ignoredErrors>
    <ignoredError sqref="B12:C12 B27:C27 B21:C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VANESSA DEL ROCIO MIRANDA DEL VALLE</cp:lastModifiedBy>
  <cp:lastPrinted>2020-02-10T16:07:28Z</cp:lastPrinted>
  <dcterms:created xsi:type="dcterms:W3CDTF">2004-01-26T15:13:11Z</dcterms:created>
  <dcterms:modified xsi:type="dcterms:W3CDTF">2020-02-10T16:07:31Z</dcterms:modified>
  <cp:category/>
  <cp:version/>
  <cp:contentType/>
  <cp:contentStatus/>
</cp:coreProperties>
</file>