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activeTab="0"/>
  </bookViews>
  <sheets>
    <sheet name="COMPARAC. 2019-2018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<sst xmlns="http://schemas.openxmlformats.org/spreadsheetml/2006/main" count="27" uniqueCount="27">
  <si>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ARICA</t>
  </si>
  <si>
    <t>IQUIQUE</t>
  </si>
  <si>
    <t>ANTOFAGASTA</t>
  </si>
  <si>
    <t>COPIAPO</t>
  </si>
  <si>
    <t>LA SERENA</t>
  </si>
  <si>
    <t>VALPARAISO</t>
  </si>
  <si>
    <t>RANCAGUA</t>
  </si>
  <si>
    <t>TALCA</t>
  </si>
  <si>
    <t>CHILLAN</t>
  </si>
  <si>
    <t>CONCEPCION</t>
  </si>
  <si>
    <t>TEMUCO</t>
  </si>
  <si>
    <t>VALDIVIA</t>
  </si>
  <si>
    <t>PUERTO MONTT</t>
  </si>
  <si>
    <t>COYHAIQUE</t>
  </si>
  <si>
    <t>PUNTA ARENAS</t>
  </si>
  <si>
    <t>SANTIAGO</t>
  </si>
  <si>
    <t>SAN MIGUEL</t>
  </si>
  <si>
    <t>TOTALES</t>
  </si>
  <si>
    <t>CORTES</t>
  </si>
  <si>
    <t>TOTAL PENDIENTES 2018</t>
  </si>
  <si>
    <t>COMPARACIÓN 2019 - 2018</t>
  </si>
  <si>
    <t>TOTAL PENDIENTES 2019</t>
  </si>
  <si>
    <t>Variación % 2019 respecto al 2018</t>
  </si>
  <si>
    <t>**Los recursos pendientes de tramitación al 31 de diciembre 2019, en Cortes de Apelaciones, corresponden a 259.034, con un aumento del 390,15 % respecto al año anterior. Esto se debe principalmente a los Recursos de Protección de Isapres.</t>
  </si>
  <si>
    <t>PARTICIPACIÓN RESPECTO TOTAL 2019</t>
  </si>
  <si>
    <t>CORTES DE APELACIONES</t>
  </si>
  <si>
    <t>CAUSAS PENDIENTES DE TRAMITACIÓN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</si>
</sst>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3"/>
      <color indexed="8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10" xfId="51" applyFont="1" applyBorder="1" applyAlignment="1">
      <alignment horizontal="left"/>
      <protection/>
    </xf>
    <xf numFmtId="0" fontId="21" fillId="0" borderId="10" xfId="51" applyFont="1" applyBorder="1" applyAlignment="1">
      <alignment horizontal="left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51" applyFont="1" applyBorder="1" applyAlignment="1">
      <alignment horizontal="left"/>
      <protection/>
    </xf>
    <xf numFmtId="0" fontId="21" fillId="0" borderId="14" xfId="51" applyFont="1" applyBorder="1" applyAlignment="1">
      <alignment horizontal="left" wrapText="1"/>
      <protection/>
    </xf>
    <xf numFmtId="0" fontId="23" fillId="0" borderId="0" xfId="0" applyFont="1" applyBorder="1" applyAlignment="1">
      <alignment/>
    </xf>
    <xf numFmtId="0" fontId="21" fillId="0" borderId="15" xfId="51" applyFont="1" applyBorder="1" applyAlignment="1">
      <alignment horizontal="left" wrapText="1"/>
      <protection/>
    </xf>
    <xf numFmtId="0" fontId="22" fillId="0" borderId="16" xfId="0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/>
    </xf>
    <xf numFmtId="172" fontId="20" fillId="0" borderId="0" xfId="0" applyNumberFormat="1" applyFont="1" applyBorder="1" applyAlignment="1">
      <alignment horizontal="center"/>
    </xf>
    <xf numFmtId="172" fontId="20" fillId="0" borderId="18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172" fontId="20" fillId="0" borderId="14" xfId="0" applyNumberFormat="1" applyFont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172" fontId="20" fillId="0" borderId="15" xfId="0" applyNumberFormat="1" applyFont="1" applyBorder="1" applyAlignment="1">
      <alignment horizontal="center"/>
    </xf>
    <xf numFmtId="172" fontId="20" fillId="0" borderId="17" xfId="0" applyNumberFormat="1" applyFont="1" applyBorder="1" applyAlignment="1">
      <alignment horizontal="center"/>
    </xf>
    <xf numFmtId="0" fontId="26" fillId="0" borderId="19" xfId="0" applyFont="1" applyBorder="1" applyAlignment="1">
      <alignment horizontal="center" vertical="center"/>
    </xf>
    <xf numFmtId="3" fontId="21" fillId="0" borderId="12" xfId="54" applyNumberFormat="1" applyFont="1" applyBorder="1" applyAlignment="1">
      <alignment horizontal="center"/>
      <protection/>
    </xf>
    <xf numFmtId="172" fontId="22" fillId="0" borderId="12" xfId="0" applyNumberFormat="1" applyFont="1" applyBorder="1" applyAlignment="1">
      <alignment horizontal="center"/>
    </xf>
    <xf numFmtId="172" fontId="20" fillId="0" borderId="13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3" fontId="21" fillId="0" borderId="0" xfId="54" applyNumberFormat="1" applyFont="1" applyBorder="1" applyAlignment="1">
      <alignment horizontal="center"/>
      <protection/>
    </xf>
    <xf numFmtId="172" fontId="22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45" fillId="0" borderId="0" xfId="0" applyFont="1" applyAlignment="1">
      <alignment horizontal="left" wrapText="1"/>
    </xf>
    <xf numFmtId="0" fontId="27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5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="90" zoomScaleNormal="90" zoomScalePageLayoutView="0" workbookViewId="0" topLeftCell="A1">
      <selection activeCell="H5" sqref="H5"/>
    </sheetView>
  </sheetViews>
  <sheetFormatPr defaultColWidth="11.00390625" defaultRowHeight="15"/>
  <cols>
    <col min="1" max="1" width="20.421875" style="1" customWidth="1"/>
    <col min="2" max="5" width="18.00390625" style="1" customWidth="1"/>
    <col min="6" max="6" width="17.7109375" style="1" customWidth="1"/>
    <col min="7" max="16384" width="11.00390625" style="1" customWidth="1"/>
  </cols>
  <sheetData>
    <row r="1" spans="1:5" s="9" customFormat="1" ht="17.25" customHeight="1">
      <c r="A1" s="29" t="s">
        <v>25</v>
      </c>
      <c r="B1" s="29"/>
      <c r="C1" s="29"/>
      <c r="D1" s="29"/>
      <c r="E1" s="29"/>
    </row>
    <row r="2" spans="1:5" s="9" customFormat="1" ht="17.25" customHeight="1">
      <c r="A2" s="32" t="s">
        <v>26</v>
      </c>
      <c r="B2" s="32"/>
      <c r="C2" s="32"/>
      <c r="D2" s="32"/>
      <c r="E2" s="32"/>
    </row>
    <row r="3" spans="1:5" ht="15.75">
      <c r="A3" s="31" t="s">
        <v>20</v>
      </c>
      <c r="B3" s="31"/>
      <c r="C3" s="31"/>
      <c r="D3" s="31"/>
      <c r="E3" s="31"/>
    </row>
    <row r="4" spans="1:4" ht="16.5" thickBot="1">
      <c r="A4" s="28"/>
      <c r="B4" s="28"/>
      <c r="C4" s="28"/>
      <c r="D4" s="28"/>
    </row>
    <row r="5" spans="1:5" ht="54" customHeight="1" thickBot="1">
      <c r="A5" s="4" t="s">
        <v>18</v>
      </c>
      <c r="B5" s="5" t="s">
        <v>21</v>
      </c>
      <c r="C5" s="5" t="s">
        <v>19</v>
      </c>
      <c r="D5" s="11" t="s">
        <v>22</v>
      </c>
      <c r="E5" s="6" t="s">
        <v>24</v>
      </c>
    </row>
    <row r="6" spans="1:5" ht="19.5" customHeight="1">
      <c r="A6" s="2" t="s">
        <v>0</v>
      </c>
      <c r="B6" s="12">
        <v>287</v>
      </c>
      <c r="C6" s="12">
        <v>357</v>
      </c>
      <c r="D6" s="13">
        <f>(B6-C6)/C6</f>
        <v>-0.19607843137254902</v>
      </c>
      <c r="E6" s="14">
        <f>B6/$B$23</f>
        <v>0.0011079626612722653</v>
      </c>
    </row>
    <row r="7" spans="1:5" ht="19.5" customHeight="1">
      <c r="A7" s="7" t="s">
        <v>1</v>
      </c>
      <c r="B7" s="15">
        <v>254</v>
      </c>
      <c r="C7" s="15">
        <v>229</v>
      </c>
      <c r="D7" s="16">
        <f aca="true" t="shared" si="0" ref="D7:D22">(B7-C7)/C7</f>
        <v>0.1091703056768559</v>
      </c>
      <c r="E7" s="14">
        <f aca="true" t="shared" si="1" ref="E7:E23">B7/$B$23</f>
        <v>0.000980566257711343</v>
      </c>
    </row>
    <row r="8" spans="1:5" ht="19.5" customHeight="1">
      <c r="A8" s="7" t="s">
        <v>2</v>
      </c>
      <c r="B8" s="15">
        <v>4820</v>
      </c>
      <c r="C8" s="15">
        <v>914</v>
      </c>
      <c r="D8" s="16">
        <f t="shared" si="0"/>
        <v>4.273522975929978</v>
      </c>
      <c r="E8" s="14">
        <f t="shared" si="1"/>
        <v>0.018607595914049892</v>
      </c>
    </row>
    <row r="9" spans="1:5" ht="19.5" customHeight="1">
      <c r="A9" s="7" t="s">
        <v>3</v>
      </c>
      <c r="B9" s="17">
        <v>414</v>
      </c>
      <c r="C9" s="17">
        <v>277</v>
      </c>
      <c r="D9" s="16">
        <f t="shared" si="0"/>
        <v>0.49458483754512633</v>
      </c>
      <c r="E9" s="14">
        <f t="shared" si="1"/>
        <v>0.001598245790127937</v>
      </c>
    </row>
    <row r="10" spans="1:5" ht="19.5" customHeight="1">
      <c r="A10" s="8" t="s">
        <v>4</v>
      </c>
      <c r="B10" s="15">
        <v>3531</v>
      </c>
      <c r="C10" s="15">
        <v>1056</v>
      </c>
      <c r="D10" s="16">
        <f t="shared" si="0"/>
        <v>2.34375</v>
      </c>
      <c r="E10" s="14">
        <f t="shared" si="1"/>
        <v>0.013631415181018708</v>
      </c>
    </row>
    <row r="11" spans="1:5" ht="19.5" customHeight="1">
      <c r="A11" s="7" t="s">
        <v>5</v>
      </c>
      <c r="B11" s="17">
        <v>24604</v>
      </c>
      <c r="C11" s="17">
        <v>3204</v>
      </c>
      <c r="D11" s="16">
        <f t="shared" si="0"/>
        <v>6.679151061173533</v>
      </c>
      <c r="E11" s="14">
        <f t="shared" si="1"/>
        <v>0.09498367009736174</v>
      </c>
    </row>
    <row r="12" spans="1:5" ht="19.5" customHeight="1">
      <c r="A12" s="7" t="s">
        <v>6</v>
      </c>
      <c r="B12" s="15">
        <v>14194</v>
      </c>
      <c r="C12" s="15">
        <v>1785</v>
      </c>
      <c r="D12" s="16">
        <f t="shared" si="0"/>
        <v>6.951820728291317</v>
      </c>
      <c r="E12" s="14">
        <f t="shared" si="1"/>
        <v>0.054795895519507094</v>
      </c>
    </row>
    <row r="13" spans="1:5" ht="19.5" customHeight="1">
      <c r="A13" s="7" t="s">
        <v>7</v>
      </c>
      <c r="B13" s="15">
        <v>8411</v>
      </c>
      <c r="C13" s="15">
        <v>1925</v>
      </c>
      <c r="D13" s="16">
        <f t="shared" si="0"/>
        <v>3.3693506493506495</v>
      </c>
      <c r="E13" s="14">
        <f t="shared" si="1"/>
        <v>0.032470640919724826</v>
      </c>
    </row>
    <row r="14" spans="1:5" ht="19.5" customHeight="1">
      <c r="A14" s="7" t="s">
        <v>8</v>
      </c>
      <c r="B14" s="15">
        <v>2577</v>
      </c>
      <c r="C14" s="15">
        <v>381</v>
      </c>
      <c r="D14" s="16">
        <f t="shared" si="0"/>
        <v>5.7637795275590555</v>
      </c>
      <c r="E14" s="14">
        <f t="shared" si="1"/>
        <v>0.009948500968984766</v>
      </c>
    </row>
    <row r="15" spans="1:5" ht="19.5" customHeight="1">
      <c r="A15" s="7" t="s">
        <v>9</v>
      </c>
      <c r="B15" s="15">
        <v>44002</v>
      </c>
      <c r="C15" s="15">
        <v>3424</v>
      </c>
      <c r="D15" s="16">
        <f t="shared" si="0"/>
        <v>11.851051401869158</v>
      </c>
      <c r="E15" s="14">
        <f t="shared" si="1"/>
        <v>0.16986959240871854</v>
      </c>
    </row>
    <row r="16" spans="1:5" ht="19.5" customHeight="1">
      <c r="A16" s="7" t="s">
        <v>10</v>
      </c>
      <c r="B16" s="15">
        <v>10982</v>
      </c>
      <c r="C16" s="15">
        <v>2247</v>
      </c>
      <c r="D16" s="16">
        <f t="shared" si="0"/>
        <v>3.8874054294615044</v>
      </c>
      <c r="E16" s="14">
        <f t="shared" si="1"/>
        <v>0.04239597890624397</v>
      </c>
    </row>
    <row r="17" spans="1:5" ht="19.5" customHeight="1">
      <c r="A17" s="7" t="s">
        <v>11</v>
      </c>
      <c r="B17" s="15">
        <v>1794</v>
      </c>
      <c r="C17" s="15">
        <v>654</v>
      </c>
      <c r="D17" s="16">
        <f t="shared" si="0"/>
        <v>1.7431192660550459</v>
      </c>
      <c r="E17" s="14">
        <f t="shared" si="1"/>
        <v>0.006925731757221059</v>
      </c>
    </row>
    <row r="18" spans="1:5" ht="19.5" customHeight="1">
      <c r="A18" s="7" t="s">
        <v>12</v>
      </c>
      <c r="B18" s="17">
        <v>2286</v>
      </c>
      <c r="C18" s="17">
        <v>1214</v>
      </c>
      <c r="D18" s="16">
        <f t="shared" si="0"/>
        <v>0.8830313014827018</v>
      </c>
      <c r="E18" s="14">
        <f t="shared" si="1"/>
        <v>0.008825096319402086</v>
      </c>
    </row>
    <row r="19" spans="1:5" ht="19.5" customHeight="1">
      <c r="A19" s="7" t="s">
        <v>13</v>
      </c>
      <c r="B19" s="15">
        <v>346</v>
      </c>
      <c r="C19" s="15">
        <v>129</v>
      </c>
      <c r="D19" s="16">
        <f t="shared" si="0"/>
        <v>1.682170542635659</v>
      </c>
      <c r="E19" s="14">
        <f t="shared" si="1"/>
        <v>0.0013357319888508844</v>
      </c>
    </row>
    <row r="20" spans="1:5" ht="19.5" customHeight="1">
      <c r="A20" s="3" t="s">
        <v>14</v>
      </c>
      <c r="B20" s="12">
        <v>2012</v>
      </c>
      <c r="C20" s="12">
        <v>342</v>
      </c>
      <c r="D20" s="13">
        <f t="shared" si="0"/>
        <v>4.883040935672515</v>
      </c>
      <c r="E20" s="14">
        <f t="shared" si="1"/>
        <v>0.007767320120138669</v>
      </c>
    </row>
    <row r="21" spans="1:5" ht="19.5" customHeight="1">
      <c r="A21" s="8" t="s">
        <v>15</v>
      </c>
      <c r="B21" s="15">
        <v>130802</v>
      </c>
      <c r="C21" s="15">
        <v>33103</v>
      </c>
      <c r="D21" s="16">
        <f t="shared" si="0"/>
        <v>2.951363924719814</v>
      </c>
      <c r="E21" s="14">
        <f t="shared" si="1"/>
        <v>0.5049607387447208</v>
      </c>
    </row>
    <row r="22" spans="1:5" ht="19.5" customHeight="1" thickBot="1">
      <c r="A22" s="10" t="s">
        <v>16</v>
      </c>
      <c r="B22" s="18">
        <v>7718</v>
      </c>
      <c r="C22" s="18">
        <v>1607</v>
      </c>
      <c r="D22" s="19">
        <f t="shared" si="0"/>
        <v>3.8027380211574364</v>
      </c>
      <c r="E22" s="20">
        <f t="shared" si="1"/>
        <v>0.02979531644494545</v>
      </c>
    </row>
    <row r="23" spans="1:5" ht="19.5" customHeight="1" thickBot="1">
      <c r="A23" s="21" t="s">
        <v>17</v>
      </c>
      <c r="B23" s="22">
        <f>SUM(B6:B22)</f>
        <v>259034</v>
      </c>
      <c r="C23" s="22">
        <f>SUM(C6:C22)</f>
        <v>52848</v>
      </c>
      <c r="D23" s="23">
        <f>(B23-C23)/C23</f>
        <v>3.901491068725401</v>
      </c>
      <c r="E23" s="24">
        <f t="shared" si="1"/>
        <v>1</v>
      </c>
    </row>
    <row r="24" spans="1:5" ht="19.5" customHeight="1">
      <c r="A24" s="25"/>
      <c r="B24" s="26"/>
      <c r="C24" s="26"/>
      <c r="D24" s="27"/>
      <c r="E24" s="13"/>
    </row>
    <row r="25" spans="1:5" ht="15" customHeight="1">
      <c r="A25" s="30" t="s">
        <v>23</v>
      </c>
      <c r="B25" s="30"/>
      <c r="C25" s="30"/>
      <c r="D25" s="30"/>
      <c r="E25" s="30"/>
    </row>
    <row r="26" spans="1:5" ht="12.75">
      <c r="A26" s="30"/>
      <c r="B26" s="30"/>
      <c r="C26" s="30"/>
      <c r="D26" s="30"/>
      <c r="E26" s="30"/>
    </row>
    <row r="27" spans="1:5" ht="12.75">
      <c r="A27" s="30"/>
      <c r="B27" s="30"/>
      <c r="C27" s="30"/>
      <c r="D27" s="30"/>
      <c r="E27" s="30"/>
    </row>
  </sheetData>
  <sheetProtection/>
  <mergeCells count="5">
    <mergeCell ref="A4:D4"/>
    <mergeCell ref="A1:E1"/>
    <mergeCell ref="A3:E3"/>
    <mergeCell ref="A2:E2"/>
    <mergeCell ref="A25:E27"/>
  </mergeCells>
  <printOptions gridLines="1" horizontalCentered="1"/>
  <pageMargins left="0.5905511811023623" right="0.5905511811023623" top="0.7480314960629921" bottom="0.7480314960629921" header="0.31496062992125984" footer="0.31496062992125984"/>
  <pageSetup horizontalDpi="600" verticalDpi="600" orientation="portrait" paperSize="127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Poder Judicial</dc:creator>
  <cp:keywords/>
  <dc:description/>
  <cp:lastModifiedBy>VANESSA DEL ROCIO MIRANDA DEL VALLE</cp:lastModifiedBy>
  <cp:lastPrinted>2020-02-10T15:53:18Z</cp:lastPrinted>
  <dcterms:created xsi:type="dcterms:W3CDTF">2008-12-05T12:59:30Z</dcterms:created>
  <dcterms:modified xsi:type="dcterms:W3CDTF">2020-05-05T01:23:41Z</dcterms:modified>
  <cp:category/>
  <cp:version/>
  <cp:contentType/>
  <cp:contentStatus/>
</cp:coreProperties>
</file>