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25" yWindow="840" windowWidth="11070" windowHeight="4800"/>
  </bookViews>
  <sheets>
    <sheet name="2019-2018" sheetId="1" r:id="rId1"/>
  </sheets>
  <definedNames>
    <definedName name="_xlnm._FilterDatabase" localSheetId="0" hidden="1">'2019-2018'!$A$4:$F$56</definedName>
  </definedName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5" i="1"/>
  <c r="F16" i="1"/>
  <c r="F17" i="1"/>
  <c r="F18" i="1"/>
  <c r="F20" i="1"/>
  <c r="F21" i="1"/>
  <c r="F22" i="1"/>
  <c r="F23" i="1"/>
  <c r="F24" i="1"/>
  <c r="F26" i="1"/>
  <c r="F27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E56" i="1" l="1"/>
  <c r="F55" i="1" l="1"/>
  <c r="D56" i="1" l="1"/>
  <c r="F6" i="1" l="1"/>
  <c r="F5" i="1"/>
  <c r="F56" i="1" l="1"/>
</calcChain>
</file>

<file path=xl/sharedStrings.xml><?xml version="1.0" encoding="utf-8"?>
<sst xmlns="http://schemas.openxmlformats.org/spreadsheetml/2006/main" count="70" uniqueCount="40">
  <si>
    <t>Recusaciones</t>
  </si>
  <si>
    <t>Competencias</t>
  </si>
  <si>
    <t>Recurso de Nulidad</t>
  </si>
  <si>
    <t>Otros Recursos</t>
  </si>
  <si>
    <t>Casaciones</t>
  </si>
  <si>
    <t>Fondo</t>
  </si>
  <si>
    <t>Civil</t>
  </si>
  <si>
    <t>Criminales</t>
  </si>
  <si>
    <t>Forma</t>
  </si>
  <si>
    <t>Apelaciones de Protección</t>
  </si>
  <si>
    <t>Recursos de Revisión</t>
  </si>
  <si>
    <t>Otras Apelaciones</t>
  </si>
  <si>
    <t>Menores</t>
  </si>
  <si>
    <t>Otros</t>
  </si>
  <si>
    <t>Recurso de Amparo</t>
  </si>
  <si>
    <t>Extradiciones</t>
  </si>
  <si>
    <t>Activas</t>
  </si>
  <si>
    <t>Pasiva</t>
  </si>
  <si>
    <t>Amparo Económico</t>
  </si>
  <si>
    <t>TOTALES</t>
  </si>
  <si>
    <t>Fondo y Forma</t>
  </si>
  <si>
    <t>Acción Constitucional Indemnizatoria</t>
  </si>
  <si>
    <t>Recursos de Hecho</t>
  </si>
  <si>
    <t>Recursos de Queja</t>
  </si>
  <si>
    <t>Reclamaciones</t>
  </si>
  <si>
    <t>Familia</t>
  </si>
  <si>
    <t>Cobranza</t>
  </si>
  <si>
    <t>Reforma Penal</t>
  </si>
  <si>
    <t>Apelación</t>
  </si>
  <si>
    <t>Consulta</t>
  </si>
  <si>
    <t>Unificación de Jurisprudencia</t>
  </si>
  <si>
    <t>Reforma Laboral</t>
  </si>
  <si>
    <t>Exequatur/Exhortos</t>
  </si>
  <si>
    <t>Naturaleza del Asunto</t>
  </si>
  <si>
    <t>Penal</t>
  </si>
  <si>
    <t>Pendiente 2018</t>
  </si>
  <si>
    <t>COMPARACIÓN  2019-2018</t>
  </si>
  <si>
    <t>Variación del 2019 respecto a 2018</t>
  </si>
  <si>
    <t>Pendiente 2019</t>
  </si>
  <si>
    <t>3. CAUSAS PENDIENTES EN CORTE SUPREMA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</si>
</sst>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/>
    <xf numFmtId="41" fontId="4" fillId="0" borderId="13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2" xfId="0" applyFont="1" applyFill="1" applyBorder="1"/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7" xfId="0" applyFont="1" applyFill="1" applyBorder="1" applyAlignment="1">
      <alignment vertical="center"/>
    </xf>
    <xf numFmtId="0" fontId="4" fillId="0" borderId="1" xfId="0" applyFont="1" applyBorder="1"/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1" fontId="3" fillId="0" borderId="18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41" fontId="2" fillId="0" borderId="0" xfId="0" applyNumberFormat="1" applyFont="1" applyFill="1"/>
    <xf numFmtId="10" fontId="4" fillId="0" borderId="13" xfId="1" applyNumberFormat="1" applyFont="1" applyFill="1" applyBorder="1" applyAlignment="1">
      <alignment horizontal="center" vertical="center" wrapText="1"/>
    </xf>
    <xf numFmtId="10" fontId="3" fillId="0" borderId="2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90" zoomScaleNormal="90" workbookViewId="0">
      <selection activeCell="I9" sqref="I9"/>
    </sheetView>
  </sheetViews>
  <sheetFormatPr baseColWidth="10" defaultRowHeight="11.25" x14ac:dyDescent="0.2"/>
  <cols>
    <col min="1" max="1" width="23.42578125" style="30" customWidth="1"/>
    <col min="2" max="2" width="13.42578125" style="1" bestFit="1" customWidth="1"/>
    <col min="3" max="3" width="18.5703125" style="1" customWidth="1"/>
    <col min="4" max="6" width="17.28515625" style="1" customWidth="1"/>
    <col min="7" max="8" width="11.42578125" style="1"/>
    <col min="9" max="9" width="27" style="1" bestFit="1" customWidth="1"/>
    <col min="10" max="16384" width="11.42578125" style="1"/>
  </cols>
  <sheetData>
    <row r="1" spans="1:11" s="42" customFormat="1" ht="17.25" x14ac:dyDescent="0.3">
      <c r="A1" s="50" t="s">
        <v>39</v>
      </c>
      <c r="B1" s="50"/>
      <c r="C1" s="50"/>
      <c r="D1" s="50"/>
      <c r="E1" s="50"/>
      <c r="F1" s="50"/>
    </row>
    <row r="2" spans="1:11" s="42" customFormat="1" ht="17.25" x14ac:dyDescent="0.3">
      <c r="A2" s="50" t="s">
        <v>36</v>
      </c>
      <c r="B2" s="50"/>
      <c r="C2" s="50"/>
      <c r="D2" s="50"/>
      <c r="E2" s="50"/>
      <c r="F2" s="50"/>
    </row>
    <row r="3" spans="1:11" ht="12.75" customHeight="1" thickBot="1" x14ac:dyDescent="0.25">
      <c r="A3" s="46"/>
      <c r="B3" s="46"/>
      <c r="C3" s="46"/>
      <c r="D3" s="46"/>
      <c r="E3" s="46"/>
      <c r="F3" s="46"/>
    </row>
    <row r="4" spans="1:11" ht="51.75" customHeight="1" thickBot="1" x14ac:dyDescent="0.25">
      <c r="A4" s="51" t="s">
        <v>33</v>
      </c>
      <c r="B4" s="52"/>
      <c r="C4" s="33"/>
      <c r="D4" s="34" t="s">
        <v>38</v>
      </c>
      <c r="E4" s="34" t="s">
        <v>35</v>
      </c>
      <c r="F4" s="35" t="s">
        <v>37</v>
      </c>
    </row>
    <row r="5" spans="1:11" s="6" customFormat="1" ht="15.75" customHeight="1" x14ac:dyDescent="0.2">
      <c r="A5" s="2" t="s">
        <v>4</v>
      </c>
      <c r="B5" s="3" t="s">
        <v>5</v>
      </c>
      <c r="C5" s="4" t="s">
        <v>6</v>
      </c>
      <c r="D5" s="5">
        <v>1994</v>
      </c>
      <c r="E5" s="5">
        <v>1641</v>
      </c>
      <c r="F5" s="44">
        <f>(D5-E5)/E5</f>
        <v>0.21511273613650214</v>
      </c>
      <c r="G5" s="43"/>
      <c r="H5" s="1"/>
      <c r="I5" s="1"/>
      <c r="J5" s="1"/>
      <c r="K5" s="1"/>
    </row>
    <row r="6" spans="1:11" s="6" customFormat="1" ht="15.75" customHeight="1" x14ac:dyDescent="0.2">
      <c r="A6" s="2"/>
      <c r="B6" s="3"/>
      <c r="C6" s="7" t="s">
        <v>7</v>
      </c>
      <c r="D6" s="5">
        <v>106</v>
      </c>
      <c r="E6" s="5">
        <v>60</v>
      </c>
      <c r="F6" s="44">
        <f t="shared" ref="F6:F55" si="0">(D6-E6)/E6</f>
        <v>0.76666666666666672</v>
      </c>
      <c r="G6" s="43"/>
      <c r="H6" s="1"/>
      <c r="I6" s="1"/>
      <c r="J6" s="1"/>
      <c r="K6" s="1"/>
    </row>
    <row r="7" spans="1:11" ht="15.75" customHeight="1" x14ac:dyDescent="0.2">
      <c r="A7" s="2"/>
      <c r="B7" s="3"/>
      <c r="C7" s="7" t="s">
        <v>25</v>
      </c>
      <c r="D7" s="5">
        <v>308</v>
      </c>
      <c r="E7" s="5">
        <v>174</v>
      </c>
      <c r="F7" s="44">
        <f t="shared" si="0"/>
        <v>0.77011494252873558</v>
      </c>
      <c r="G7" s="43"/>
    </row>
    <row r="8" spans="1:11" ht="15.75" customHeight="1" x14ac:dyDescent="0.2">
      <c r="A8" s="2"/>
      <c r="B8" s="3"/>
      <c r="C8" s="7" t="s">
        <v>26</v>
      </c>
      <c r="D8" s="5">
        <v>30</v>
      </c>
      <c r="E8" s="5">
        <v>7</v>
      </c>
      <c r="F8" s="44">
        <f t="shared" si="0"/>
        <v>3.2857142857142856</v>
      </c>
      <c r="G8" s="43"/>
    </row>
    <row r="9" spans="1:11" ht="15.75" customHeight="1" x14ac:dyDescent="0.2">
      <c r="A9" s="8"/>
      <c r="B9" s="9"/>
      <c r="C9" s="7" t="s">
        <v>31</v>
      </c>
      <c r="D9" s="5">
        <v>4</v>
      </c>
      <c r="E9" s="5">
        <v>2</v>
      </c>
      <c r="F9" s="44">
        <f t="shared" si="0"/>
        <v>1</v>
      </c>
      <c r="G9" s="43"/>
    </row>
    <row r="10" spans="1:11" ht="15.75" customHeight="1" x14ac:dyDescent="0.2">
      <c r="A10" s="10" t="s">
        <v>4</v>
      </c>
      <c r="B10" s="11" t="s">
        <v>8</v>
      </c>
      <c r="C10" s="12" t="s">
        <v>6</v>
      </c>
      <c r="D10" s="5">
        <v>96</v>
      </c>
      <c r="E10" s="5">
        <v>80</v>
      </c>
      <c r="F10" s="44">
        <f t="shared" si="0"/>
        <v>0.2</v>
      </c>
      <c r="G10" s="43"/>
    </row>
    <row r="11" spans="1:11" ht="15.75" customHeight="1" x14ac:dyDescent="0.2">
      <c r="A11" s="2"/>
      <c r="B11" s="3"/>
      <c r="C11" s="12" t="s">
        <v>7</v>
      </c>
      <c r="D11" s="5">
        <v>1</v>
      </c>
      <c r="E11" s="5">
        <v>2</v>
      </c>
      <c r="F11" s="44">
        <f t="shared" si="0"/>
        <v>-0.5</v>
      </c>
      <c r="G11" s="43"/>
    </row>
    <row r="12" spans="1:11" ht="15.75" customHeight="1" x14ac:dyDescent="0.2">
      <c r="A12" s="2"/>
      <c r="B12" s="3"/>
      <c r="C12" s="12" t="s">
        <v>25</v>
      </c>
      <c r="D12" s="5">
        <v>10</v>
      </c>
      <c r="E12" s="5">
        <v>1</v>
      </c>
      <c r="F12" s="44">
        <f t="shared" si="0"/>
        <v>9</v>
      </c>
      <c r="G12" s="43"/>
    </row>
    <row r="13" spans="1:11" ht="15.75" customHeight="1" x14ac:dyDescent="0.2">
      <c r="A13" s="2"/>
      <c r="B13" s="3"/>
      <c r="C13" s="12" t="s">
        <v>26</v>
      </c>
      <c r="D13" s="5">
        <v>3</v>
      </c>
      <c r="E13" s="5">
        <v>1</v>
      </c>
      <c r="F13" s="44">
        <f t="shared" si="0"/>
        <v>2</v>
      </c>
      <c r="G13" s="43"/>
      <c r="K13" s="6"/>
    </row>
    <row r="14" spans="1:11" ht="15.75" customHeight="1" x14ac:dyDescent="0.2">
      <c r="A14" s="8"/>
      <c r="B14" s="9"/>
      <c r="C14" s="12" t="s">
        <v>31</v>
      </c>
      <c r="D14" s="5">
        <v>1</v>
      </c>
      <c r="E14" s="5">
        <v>0</v>
      </c>
      <c r="F14" s="44"/>
      <c r="G14" s="43"/>
      <c r="K14" s="6"/>
    </row>
    <row r="15" spans="1:11" s="6" customFormat="1" ht="15.75" customHeight="1" x14ac:dyDescent="0.2">
      <c r="A15" s="10" t="s">
        <v>4</v>
      </c>
      <c r="B15" s="11" t="s">
        <v>20</v>
      </c>
      <c r="C15" s="7" t="s">
        <v>6</v>
      </c>
      <c r="D15" s="5">
        <v>722</v>
      </c>
      <c r="E15" s="5">
        <v>578</v>
      </c>
      <c r="F15" s="44">
        <f t="shared" si="0"/>
        <v>0.2491349480968858</v>
      </c>
      <c r="G15" s="43"/>
      <c r="H15" s="1"/>
      <c r="I15" s="1"/>
      <c r="J15" s="1"/>
      <c r="K15" s="1"/>
    </row>
    <row r="16" spans="1:11" s="6" customFormat="1" ht="15.75" customHeight="1" x14ac:dyDescent="0.2">
      <c r="A16" s="2"/>
      <c r="B16" s="3"/>
      <c r="C16" s="7" t="s">
        <v>7</v>
      </c>
      <c r="D16" s="5">
        <v>50</v>
      </c>
      <c r="E16" s="5">
        <v>33</v>
      </c>
      <c r="F16" s="44">
        <f t="shared" si="0"/>
        <v>0.51515151515151514</v>
      </c>
      <c r="G16" s="43"/>
      <c r="K16" s="1"/>
    </row>
    <row r="17" spans="1:10" ht="15.75" customHeight="1" x14ac:dyDescent="0.2">
      <c r="A17" s="2"/>
      <c r="B17" s="3"/>
      <c r="C17" s="7" t="s">
        <v>25</v>
      </c>
      <c r="D17" s="5">
        <v>25</v>
      </c>
      <c r="E17" s="5">
        <v>19</v>
      </c>
      <c r="F17" s="44">
        <f t="shared" si="0"/>
        <v>0.31578947368421051</v>
      </c>
      <c r="G17" s="43"/>
    </row>
    <row r="18" spans="1:10" ht="15.75" customHeight="1" x14ac:dyDescent="0.2">
      <c r="A18" s="2"/>
      <c r="B18" s="3"/>
      <c r="C18" s="7" t="s">
        <v>26</v>
      </c>
      <c r="D18" s="5">
        <v>3</v>
      </c>
      <c r="E18" s="5">
        <v>2</v>
      </c>
      <c r="F18" s="44">
        <f t="shared" si="0"/>
        <v>0.5</v>
      </c>
      <c r="G18" s="43"/>
      <c r="H18" s="6"/>
      <c r="I18" s="6"/>
      <c r="J18" s="6"/>
    </row>
    <row r="19" spans="1:10" ht="15.75" customHeight="1" x14ac:dyDescent="0.2">
      <c r="A19" s="8"/>
      <c r="B19" s="9"/>
      <c r="C19" s="7" t="s">
        <v>31</v>
      </c>
      <c r="D19" s="5">
        <v>0</v>
      </c>
      <c r="E19" s="5">
        <v>0</v>
      </c>
      <c r="F19" s="44"/>
      <c r="G19" s="43"/>
    </row>
    <row r="20" spans="1:10" ht="15.75" customHeight="1" x14ac:dyDescent="0.2">
      <c r="A20" s="47" t="s">
        <v>9</v>
      </c>
      <c r="B20" s="48"/>
      <c r="C20" s="49"/>
      <c r="D20" s="5">
        <v>6939</v>
      </c>
      <c r="E20" s="5">
        <v>3752</v>
      </c>
      <c r="F20" s="44">
        <f t="shared" si="0"/>
        <v>0.84941364605543712</v>
      </c>
      <c r="G20" s="43"/>
    </row>
    <row r="21" spans="1:10" ht="15.75" customHeight="1" x14ac:dyDescent="0.2">
      <c r="A21" s="13" t="s">
        <v>10</v>
      </c>
      <c r="B21" s="14"/>
      <c r="C21" s="15" t="s">
        <v>6</v>
      </c>
      <c r="D21" s="5">
        <v>15</v>
      </c>
      <c r="E21" s="5">
        <v>7</v>
      </c>
      <c r="F21" s="44">
        <f t="shared" si="0"/>
        <v>1.1428571428571428</v>
      </c>
      <c r="G21" s="43"/>
    </row>
    <row r="22" spans="1:10" ht="15.75" customHeight="1" x14ac:dyDescent="0.2">
      <c r="A22" s="16"/>
      <c r="B22" s="17"/>
      <c r="C22" s="15" t="s">
        <v>7</v>
      </c>
      <c r="D22" s="5">
        <v>7</v>
      </c>
      <c r="E22" s="5">
        <v>2</v>
      </c>
      <c r="F22" s="44">
        <f t="shared" si="0"/>
        <v>2.5</v>
      </c>
      <c r="G22" s="43"/>
    </row>
    <row r="23" spans="1:10" ht="15.75" customHeight="1" x14ac:dyDescent="0.2">
      <c r="A23" s="16"/>
      <c r="B23" s="17"/>
      <c r="C23" s="15" t="s">
        <v>27</v>
      </c>
      <c r="D23" s="5">
        <v>3</v>
      </c>
      <c r="E23" s="5">
        <v>7</v>
      </c>
      <c r="F23" s="44">
        <f t="shared" si="0"/>
        <v>-0.5714285714285714</v>
      </c>
      <c r="G23" s="43"/>
    </row>
    <row r="24" spans="1:10" ht="15.75" customHeight="1" x14ac:dyDescent="0.2">
      <c r="A24" s="16"/>
      <c r="B24" s="17"/>
      <c r="C24" s="15" t="s">
        <v>25</v>
      </c>
      <c r="D24" s="5">
        <v>3</v>
      </c>
      <c r="E24" s="5">
        <v>2</v>
      </c>
      <c r="F24" s="44">
        <f t="shared" si="0"/>
        <v>0.5</v>
      </c>
      <c r="G24" s="43"/>
    </row>
    <row r="25" spans="1:10" ht="15.75" customHeight="1" x14ac:dyDescent="0.2">
      <c r="A25" s="16"/>
      <c r="B25" s="17"/>
      <c r="C25" s="15" t="s">
        <v>31</v>
      </c>
      <c r="D25" s="5">
        <v>5</v>
      </c>
      <c r="E25" s="5">
        <v>0</v>
      </c>
      <c r="F25" s="44"/>
      <c r="G25" s="43"/>
    </row>
    <row r="26" spans="1:10" ht="15.75" customHeight="1" x14ac:dyDescent="0.2">
      <c r="A26" s="16"/>
      <c r="B26" s="3"/>
      <c r="C26" s="12" t="s">
        <v>26</v>
      </c>
      <c r="D26" s="5">
        <v>0</v>
      </c>
      <c r="E26" s="5">
        <v>3</v>
      </c>
      <c r="F26" s="44">
        <f t="shared" si="0"/>
        <v>-1</v>
      </c>
      <c r="G26" s="43"/>
    </row>
    <row r="27" spans="1:10" ht="15.75" customHeight="1" x14ac:dyDescent="0.2">
      <c r="A27" s="13" t="s">
        <v>11</v>
      </c>
      <c r="B27" s="14"/>
      <c r="C27" s="12" t="s">
        <v>6</v>
      </c>
      <c r="D27" s="5">
        <v>7</v>
      </c>
      <c r="E27" s="5">
        <v>11</v>
      </c>
      <c r="F27" s="44">
        <f t="shared" si="0"/>
        <v>-0.36363636363636365</v>
      </c>
      <c r="G27" s="43"/>
    </row>
    <row r="28" spans="1:10" ht="15.75" customHeight="1" x14ac:dyDescent="0.2">
      <c r="A28" s="16"/>
      <c r="B28" s="17"/>
      <c r="C28" s="12" t="s">
        <v>7</v>
      </c>
      <c r="D28" s="5">
        <v>0</v>
      </c>
      <c r="E28" s="5">
        <v>0</v>
      </c>
      <c r="F28" s="44"/>
      <c r="G28" s="43"/>
    </row>
    <row r="29" spans="1:10" ht="15.75" customHeight="1" x14ac:dyDescent="0.2">
      <c r="A29" s="18"/>
      <c r="B29" s="19"/>
      <c r="C29" s="12" t="s">
        <v>34</v>
      </c>
      <c r="D29" s="5">
        <v>0</v>
      </c>
      <c r="E29" s="5">
        <v>0</v>
      </c>
      <c r="F29" s="44"/>
      <c r="G29" s="43"/>
    </row>
    <row r="30" spans="1:10" ht="15.75" customHeight="1" x14ac:dyDescent="0.2">
      <c r="A30" s="16" t="s">
        <v>22</v>
      </c>
      <c r="B30" s="3"/>
      <c r="C30" s="12" t="s">
        <v>6</v>
      </c>
      <c r="D30" s="5">
        <v>9</v>
      </c>
      <c r="E30" s="5">
        <v>5</v>
      </c>
      <c r="F30" s="44">
        <f t="shared" si="0"/>
        <v>0.8</v>
      </c>
      <c r="G30" s="43"/>
    </row>
    <row r="31" spans="1:10" ht="15.75" customHeight="1" x14ac:dyDescent="0.2">
      <c r="A31" s="16"/>
      <c r="B31" s="3"/>
      <c r="C31" s="12" t="s">
        <v>7</v>
      </c>
      <c r="D31" s="5">
        <v>1</v>
      </c>
      <c r="E31" s="5">
        <v>4</v>
      </c>
      <c r="F31" s="44">
        <f t="shared" si="0"/>
        <v>-0.75</v>
      </c>
      <c r="G31" s="43"/>
    </row>
    <row r="32" spans="1:10" ht="15.75" customHeight="1" x14ac:dyDescent="0.2">
      <c r="A32" s="16"/>
      <c r="B32" s="3"/>
      <c r="C32" s="12" t="s">
        <v>27</v>
      </c>
      <c r="D32" s="5">
        <v>1</v>
      </c>
      <c r="E32" s="5">
        <v>2</v>
      </c>
      <c r="F32" s="44">
        <f t="shared" si="0"/>
        <v>-0.5</v>
      </c>
      <c r="G32" s="43"/>
    </row>
    <row r="33" spans="1:11" ht="15.75" customHeight="1" x14ac:dyDescent="0.2">
      <c r="A33" s="16"/>
      <c r="B33" s="3"/>
      <c r="C33" s="12" t="s">
        <v>25</v>
      </c>
      <c r="D33" s="5">
        <v>0</v>
      </c>
      <c r="E33" s="5">
        <v>1</v>
      </c>
      <c r="F33" s="44">
        <f t="shared" si="0"/>
        <v>-1</v>
      </c>
      <c r="G33" s="43"/>
    </row>
    <row r="34" spans="1:11" ht="15.75" customHeight="1" x14ac:dyDescent="0.2">
      <c r="A34" s="16"/>
      <c r="B34" s="3"/>
      <c r="C34" s="12" t="s">
        <v>31</v>
      </c>
      <c r="D34" s="5">
        <v>0</v>
      </c>
      <c r="E34" s="5">
        <v>2</v>
      </c>
      <c r="F34" s="44">
        <f t="shared" si="0"/>
        <v>-1</v>
      </c>
      <c r="G34" s="43"/>
    </row>
    <row r="35" spans="1:11" s="6" customFormat="1" ht="15.75" customHeight="1" x14ac:dyDescent="0.2">
      <c r="A35" s="13" t="s">
        <v>23</v>
      </c>
      <c r="B35" s="11"/>
      <c r="C35" s="12" t="s">
        <v>6</v>
      </c>
      <c r="D35" s="5">
        <v>51</v>
      </c>
      <c r="E35" s="5">
        <v>56</v>
      </c>
      <c r="F35" s="44">
        <f t="shared" si="0"/>
        <v>-8.9285714285714288E-2</v>
      </c>
      <c r="G35" s="43"/>
      <c r="H35" s="1"/>
      <c r="I35" s="1"/>
      <c r="J35" s="1"/>
      <c r="K35" s="1"/>
    </row>
    <row r="36" spans="1:11" ht="15.75" customHeight="1" x14ac:dyDescent="0.2">
      <c r="A36" s="16"/>
      <c r="B36" s="3"/>
      <c r="C36" s="7" t="s">
        <v>7</v>
      </c>
      <c r="D36" s="5">
        <v>1</v>
      </c>
      <c r="E36" s="5">
        <v>8</v>
      </c>
      <c r="F36" s="44">
        <f t="shared" si="0"/>
        <v>-0.875</v>
      </c>
      <c r="G36" s="43"/>
    </row>
    <row r="37" spans="1:11" ht="15.75" customHeight="1" x14ac:dyDescent="0.2">
      <c r="A37" s="16"/>
      <c r="B37" s="3"/>
      <c r="C37" s="12" t="s">
        <v>12</v>
      </c>
      <c r="D37" s="5">
        <v>0</v>
      </c>
      <c r="E37" s="5">
        <v>0</v>
      </c>
      <c r="F37" s="44"/>
      <c r="G37" s="43"/>
    </row>
    <row r="38" spans="1:11" ht="15.75" customHeight="1" x14ac:dyDescent="0.2">
      <c r="A38" s="16"/>
      <c r="B38" s="3"/>
      <c r="C38" s="12" t="s">
        <v>27</v>
      </c>
      <c r="D38" s="5">
        <v>22</v>
      </c>
      <c r="E38" s="5">
        <v>26</v>
      </c>
      <c r="F38" s="44">
        <f t="shared" si="0"/>
        <v>-0.15384615384615385</v>
      </c>
      <c r="G38" s="43"/>
    </row>
    <row r="39" spans="1:11" ht="15.75" customHeight="1" x14ac:dyDescent="0.2">
      <c r="A39" s="16"/>
      <c r="B39" s="3"/>
      <c r="C39" s="12" t="s">
        <v>25</v>
      </c>
      <c r="D39" s="5">
        <v>2</v>
      </c>
      <c r="E39" s="5">
        <v>6</v>
      </c>
      <c r="F39" s="44">
        <f t="shared" si="0"/>
        <v>-0.66666666666666663</v>
      </c>
      <c r="G39" s="43"/>
    </row>
    <row r="40" spans="1:11" ht="15.75" customHeight="1" x14ac:dyDescent="0.2">
      <c r="A40" s="16"/>
      <c r="B40" s="3"/>
      <c r="C40" s="12" t="s">
        <v>26</v>
      </c>
      <c r="D40" s="5">
        <v>3</v>
      </c>
      <c r="E40" s="5">
        <v>4</v>
      </c>
      <c r="F40" s="44">
        <f t="shared" si="0"/>
        <v>-0.25</v>
      </c>
      <c r="G40" s="43"/>
      <c r="K40" s="6"/>
    </row>
    <row r="41" spans="1:11" s="6" customFormat="1" ht="15.75" customHeight="1" x14ac:dyDescent="0.2">
      <c r="A41" s="16"/>
      <c r="B41" s="3"/>
      <c r="C41" s="12" t="s">
        <v>31</v>
      </c>
      <c r="D41" s="5">
        <v>26</v>
      </c>
      <c r="E41" s="5">
        <v>25</v>
      </c>
      <c r="F41" s="44">
        <f t="shared" si="0"/>
        <v>0.04</v>
      </c>
      <c r="G41" s="43"/>
      <c r="H41" s="1"/>
      <c r="I41" s="1"/>
      <c r="J41" s="1"/>
      <c r="K41" s="1"/>
    </row>
    <row r="42" spans="1:11" ht="15.75" customHeight="1" x14ac:dyDescent="0.2">
      <c r="A42" s="16"/>
      <c r="B42" s="3"/>
      <c r="C42" s="7" t="s">
        <v>13</v>
      </c>
      <c r="D42" s="5">
        <v>13</v>
      </c>
      <c r="E42" s="5">
        <v>19</v>
      </c>
      <c r="F42" s="44">
        <f t="shared" si="0"/>
        <v>-0.31578947368421051</v>
      </c>
      <c r="G42" s="43"/>
    </row>
    <row r="43" spans="1:11" ht="15.75" customHeight="1" x14ac:dyDescent="0.2">
      <c r="A43" s="20" t="s">
        <v>14</v>
      </c>
      <c r="B43" s="21"/>
      <c r="C43" s="22"/>
      <c r="D43" s="5">
        <v>154</v>
      </c>
      <c r="E43" s="5">
        <v>35</v>
      </c>
      <c r="F43" s="44">
        <f t="shared" si="0"/>
        <v>3.4</v>
      </c>
      <c r="G43" s="43"/>
    </row>
    <row r="44" spans="1:11" ht="15.75" customHeight="1" x14ac:dyDescent="0.2">
      <c r="A44" s="20" t="s">
        <v>0</v>
      </c>
      <c r="B44" s="21"/>
      <c r="C44" s="22"/>
      <c r="D44" s="5">
        <v>5</v>
      </c>
      <c r="E44" s="5">
        <v>4</v>
      </c>
      <c r="F44" s="44">
        <f t="shared" si="0"/>
        <v>0.25</v>
      </c>
      <c r="G44" s="43"/>
    </row>
    <row r="45" spans="1:11" ht="15.75" customHeight="1" x14ac:dyDescent="0.2">
      <c r="A45" s="13" t="s">
        <v>15</v>
      </c>
      <c r="B45" s="23"/>
      <c r="C45" s="15" t="s">
        <v>16</v>
      </c>
      <c r="D45" s="5">
        <v>1</v>
      </c>
      <c r="E45" s="5">
        <v>1</v>
      </c>
      <c r="F45" s="44">
        <f t="shared" si="0"/>
        <v>0</v>
      </c>
      <c r="G45" s="43"/>
      <c r="K45" s="6"/>
    </row>
    <row r="46" spans="1:11" ht="15.75" customHeight="1" x14ac:dyDescent="0.2">
      <c r="A46" s="24"/>
      <c r="B46" s="25"/>
      <c r="C46" s="15" t="s">
        <v>17</v>
      </c>
      <c r="D46" s="5">
        <v>48</v>
      </c>
      <c r="E46" s="5">
        <v>39</v>
      </c>
      <c r="F46" s="44">
        <f t="shared" si="0"/>
        <v>0.23076923076923078</v>
      </c>
      <c r="G46" s="43"/>
    </row>
    <row r="47" spans="1:11" s="6" customFormat="1" ht="15.75" customHeight="1" x14ac:dyDescent="0.2">
      <c r="A47" s="20" t="s">
        <v>1</v>
      </c>
      <c r="B47" s="21"/>
      <c r="C47" s="22"/>
      <c r="D47" s="5">
        <v>3</v>
      </c>
      <c r="E47" s="5">
        <v>207</v>
      </c>
      <c r="F47" s="44">
        <f t="shared" si="0"/>
        <v>-0.98550724637681164</v>
      </c>
      <c r="G47" s="43"/>
      <c r="H47" s="1"/>
      <c r="I47" s="1"/>
      <c r="J47" s="1"/>
      <c r="K47" s="1"/>
    </row>
    <row r="48" spans="1:11" ht="15.75" customHeight="1" x14ac:dyDescent="0.2">
      <c r="A48" s="26" t="s">
        <v>32</v>
      </c>
      <c r="B48" s="27"/>
      <c r="C48" s="28"/>
      <c r="D48" s="5">
        <v>283</v>
      </c>
      <c r="E48" s="5">
        <v>290</v>
      </c>
      <c r="F48" s="44">
        <f t="shared" si="0"/>
        <v>-2.4137931034482758E-2</v>
      </c>
      <c r="G48" s="43"/>
    </row>
    <row r="49" spans="1:11" ht="15.75" customHeight="1" x14ac:dyDescent="0.2">
      <c r="A49" s="20" t="s">
        <v>21</v>
      </c>
      <c r="B49" s="21"/>
      <c r="C49" s="22"/>
      <c r="D49" s="5">
        <v>4</v>
      </c>
      <c r="E49" s="5">
        <v>2</v>
      </c>
      <c r="F49" s="44">
        <f t="shared" si="0"/>
        <v>1</v>
      </c>
      <c r="G49" s="43"/>
    </row>
    <row r="50" spans="1:11" ht="15.75" customHeight="1" x14ac:dyDescent="0.2">
      <c r="A50" s="20" t="s">
        <v>24</v>
      </c>
      <c r="B50" s="21"/>
      <c r="C50" s="22"/>
      <c r="D50" s="5">
        <v>45</v>
      </c>
      <c r="E50" s="5">
        <v>38</v>
      </c>
      <c r="F50" s="44">
        <f t="shared" si="0"/>
        <v>0.18421052631578946</v>
      </c>
      <c r="G50" s="43"/>
      <c r="K50" s="6"/>
    </row>
    <row r="51" spans="1:11" ht="15.75" customHeight="1" x14ac:dyDescent="0.2">
      <c r="A51" s="13" t="s">
        <v>18</v>
      </c>
      <c r="B51" s="14"/>
      <c r="C51" s="15" t="s">
        <v>28</v>
      </c>
      <c r="D51" s="5">
        <v>3</v>
      </c>
      <c r="E51" s="5">
        <v>7</v>
      </c>
      <c r="F51" s="44">
        <f t="shared" si="0"/>
        <v>-0.5714285714285714</v>
      </c>
      <c r="G51" s="43"/>
    </row>
    <row r="52" spans="1:11" ht="15.75" customHeight="1" x14ac:dyDescent="0.2">
      <c r="A52" s="24"/>
      <c r="B52" s="29"/>
      <c r="C52" s="15" t="s">
        <v>29</v>
      </c>
      <c r="D52" s="5">
        <v>1</v>
      </c>
      <c r="E52" s="5">
        <v>0</v>
      </c>
      <c r="F52" s="44"/>
      <c r="G52" s="43"/>
    </row>
    <row r="53" spans="1:11" s="6" customFormat="1" ht="15.75" customHeight="1" x14ac:dyDescent="0.2">
      <c r="A53" s="20" t="s">
        <v>2</v>
      </c>
      <c r="B53" s="21"/>
      <c r="C53" s="22"/>
      <c r="D53" s="5">
        <v>65</v>
      </c>
      <c r="E53" s="5">
        <v>75</v>
      </c>
      <c r="F53" s="44">
        <f t="shared" si="0"/>
        <v>-0.13333333333333333</v>
      </c>
      <c r="G53" s="43"/>
      <c r="K53" s="1"/>
    </row>
    <row r="54" spans="1:11" ht="15.75" customHeight="1" x14ac:dyDescent="0.2">
      <c r="A54" s="26" t="s">
        <v>30</v>
      </c>
      <c r="B54" s="27"/>
      <c r="C54" s="28"/>
      <c r="D54" s="5">
        <v>910</v>
      </c>
      <c r="E54" s="5">
        <v>502</v>
      </c>
      <c r="F54" s="44">
        <f t="shared" si="0"/>
        <v>0.8127490039840638</v>
      </c>
      <c r="G54" s="43"/>
      <c r="K54" s="6"/>
    </row>
    <row r="55" spans="1:11" ht="15.75" customHeight="1" thickBot="1" x14ac:dyDescent="0.25">
      <c r="A55" s="31" t="s">
        <v>3</v>
      </c>
      <c r="B55" s="32"/>
      <c r="C55" s="36"/>
      <c r="D55" s="5">
        <v>22</v>
      </c>
      <c r="E55" s="5">
        <v>17</v>
      </c>
      <c r="F55" s="44">
        <f t="shared" si="0"/>
        <v>0.29411764705882354</v>
      </c>
      <c r="G55" s="43"/>
    </row>
    <row r="56" spans="1:11" s="41" customFormat="1" ht="15.75" customHeight="1" thickBot="1" x14ac:dyDescent="0.25">
      <c r="A56" s="37" t="s">
        <v>19</v>
      </c>
      <c r="B56" s="38"/>
      <c r="C56" s="39"/>
      <c r="D56" s="40">
        <f>SUM(D5:D55)</f>
        <v>12005</v>
      </c>
      <c r="E56" s="40">
        <f>SUM(E5:E55)</f>
        <v>7759</v>
      </c>
      <c r="F56" s="45">
        <f t="shared" ref="F56" si="1">(D56-E56)/E56</f>
        <v>0.54723546848820726</v>
      </c>
      <c r="H56" s="1"/>
      <c r="I56" s="1"/>
      <c r="J56" s="1"/>
      <c r="K56" s="1"/>
    </row>
  </sheetData>
  <mergeCells count="5">
    <mergeCell ref="A3:F3"/>
    <mergeCell ref="A20:C20"/>
    <mergeCell ref="A1:F1"/>
    <mergeCell ref="A4:B4"/>
    <mergeCell ref="A2:F2"/>
  </mergeCells>
  <phoneticPr fontId="0" type="noConversion"/>
  <printOptions horizontalCentered="1"/>
  <pageMargins left="0.59055118110236227" right="0.59055118110236227" top="0.98425196850393704" bottom="0.78740157480314965" header="0" footer="0"/>
  <pageSetup paperSize="127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2019-2018</vt:lpstr>
    </vt:vector>
  </TitlesOfParts>
  <Company>Orden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Moreira Wenzel</dc:creator>
  <cp:lastModifiedBy>VANESSA DEL ROCIO MIRANDA DEL VALLE</cp:lastModifiedBy>
  <cp:lastPrinted>2020-02-10T15:40:36Z</cp:lastPrinted>
  <dcterms:created xsi:type="dcterms:W3CDTF">2006-09-01T19:58:00Z</dcterms:created>
  <dcterms:modified xsi:type="dcterms:W3CDTF">2020-05-05T00:55:23Z</dcterms:modified>
</cp:coreProperties>
</file>